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0" yWindow="105" windowWidth="12390" windowHeight="11925"/>
  </bookViews>
  <sheets>
    <sheet name="1.ДСЦ" sheetId="1" r:id="rId1"/>
    <sheet name="2. Анализ межвед. " sheetId="8" r:id="rId2"/>
    <sheet name="3.Анализ внешнего воздейств" sheetId="9" r:id="rId3"/>
    <sheet name="4.Освоение финансовых средств" sheetId="5" r:id="rId4"/>
  </sheets>
  <definedNames>
    <definedName name="_xlnm._FilterDatabase" localSheetId="0" hidden="1">'1.ДСЦ'!$A$12:$J$797</definedName>
    <definedName name="_xlnm.Print_Titles" localSheetId="0">'1.ДСЦ'!$12:$12</definedName>
    <definedName name="_xlnm.Print_Area" localSheetId="0">'1.ДСЦ'!$A$1:$K$798</definedName>
    <definedName name="_xlnm.Print_Area" localSheetId="1">'2. Анализ межвед. '!$A$1:$C$17</definedName>
    <definedName name="_xlnm.Print_Area" localSheetId="2">'3.Анализ внешнего воздейств'!$A$1:$B$5</definedName>
    <definedName name="_xlnm.Print_Area" localSheetId="3">'4.Освоение финансовых средств'!$A$1:$D$8</definedName>
  </definedNames>
  <calcPr calcId="144525"/>
</workbook>
</file>

<file path=xl/calcChain.xml><?xml version="1.0" encoding="utf-8"?>
<calcChain xmlns="http://schemas.openxmlformats.org/spreadsheetml/2006/main">
  <c r="F783" i="1" l="1"/>
  <c r="F782" i="1" s="1"/>
  <c r="H783" i="1"/>
  <c r="H782" i="1" s="1"/>
  <c r="H586" i="1"/>
  <c r="H587" i="1"/>
  <c r="F586" i="1"/>
  <c r="F587" i="1"/>
  <c r="H539" i="1"/>
  <c r="H540" i="1"/>
  <c r="H504" i="1"/>
  <c r="H505" i="1"/>
  <c r="H503" i="1" s="1"/>
  <c r="F504" i="1"/>
  <c r="F505" i="1"/>
  <c r="G351" i="1"/>
  <c r="H351" i="1"/>
  <c r="F351" i="1"/>
  <c r="F301" i="1"/>
  <c r="F302" i="1"/>
  <c r="H302" i="1"/>
  <c r="H301" i="1"/>
  <c r="H299" i="1" l="1"/>
  <c r="H538" i="1"/>
  <c r="F503" i="1"/>
  <c r="H585" i="1"/>
  <c r="F585" i="1"/>
  <c r="F299" i="1"/>
  <c r="F194" i="1" l="1"/>
  <c r="F195" i="1"/>
  <c r="H194" i="1"/>
  <c r="H195" i="1"/>
  <c r="F193" i="1" l="1"/>
  <c r="H193" i="1"/>
  <c r="H445" i="1" l="1"/>
  <c r="F445" i="1"/>
  <c r="G442" i="1"/>
  <c r="G445" i="1" s="1"/>
  <c r="G352" i="1"/>
  <c r="H352" i="1"/>
  <c r="F352" i="1"/>
  <c r="G505" i="1" l="1"/>
  <c r="G504" i="1"/>
  <c r="H520" i="1"/>
  <c r="G520" i="1"/>
  <c r="F520" i="1"/>
  <c r="G385" i="1"/>
  <c r="H385" i="1"/>
  <c r="F385" i="1"/>
  <c r="F374" i="1" l="1"/>
  <c r="F384" i="1" s="1"/>
  <c r="G301" i="1" l="1"/>
  <c r="G302" i="1"/>
  <c r="H374" i="1" l="1"/>
  <c r="H384" i="1" s="1"/>
  <c r="G374" i="1"/>
  <c r="G384" i="1" s="1"/>
  <c r="F431" i="1" l="1"/>
  <c r="F430" i="1" s="1"/>
  <c r="H458" i="1" l="1"/>
  <c r="H457" i="1" s="1"/>
  <c r="F458" i="1"/>
  <c r="F457" i="1" s="1"/>
  <c r="H422" i="1"/>
  <c r="H312" i="1"/>
  <c r="H311" i="1" s="1"/>
  <c r="F312" i="1"/>
  <c r="F311" i="1" s="1"/>
  <c r="G87" i="1" l="1"/>
  <c r="G266" i="1" s="1"/>
  <c r="H87" i="1"/>
  <c r="H266" i="1" s="1"/>
  <c r="F87" i="1"/>
  <c r="F266" i="1" s="1"/>
  <c r="G253" i="1"/>
  <c r="H253" i="1"/>
  <c r="G254" i="1"/>
  <c r="H254" i="1"/>
  <c r="F253" i="1"/>
  <c r="G194" i="1"/>
  <c r="G195" i="1"/>
  <c r="H252" i="1" l="1"/>
  <c r="G252" i="1"/>
  <c r="G193" i="1"/>
  <c r="H95" i="1" l="1"/>
  <c r="G156" i="1" l="1"/>
  <c r="H156" i="1"/>
  <c r="H264" i="1" s="1"/>
  <c r="H157" i="1"/>
  <c r="F86" i="1"/>
  <c r="F156" i="1"/>
  <c r="F264" i="1" s="1"/>
  <c r="F85" i="1" l="1"/>
  <c r="H155" i="1"/>
  <c r="F765" i="1"/>
  <c r="F785" i="1" s="1"/>
  <c r="F766" i="1"/>
  <c r="F786" i="1" s="1"/>
  <c r="F784" i="1" l="1"/>
  <c r="F764" i="1"/>
  <c r="H728" i="1" l="1"/>
  <c r="H729" i="1"/>
  <c r="F728" i="1"/>
  <c r="F729" i="1"/>
  <c r="G729" i="1"/>
  <c r="F727" i="1" l="1"/>
  <c r="H727" i="1"/>
  <c r="H86" i="1"/>
  <c r="H265" i="1" s="1"/>
  <c r="H263" i="1" l="1"/>
  <c r="H85" i="1"/>
  <c r="F539" i="1"/>
  <c r="F540" i="1"/>
  <c r="F254" i="1"/>
  <c r="H472" i="1"/>
  <c r="H797" i="1" s="1"/>
  <c r="F472" i="1"/>
  <c r="F797" i="1" s="1"/>
  <c r="H411" i="1"/>
  <c r="H410" i="1" s="1"/>
  <c r="F411" i="1"/>
  <c r="F410" i="1" s="1"/>
  <c r="G411" i="1"/>
  <c r="H444" i="1"/>
  <c r="F444" i="1"/>
  <c r="H468" i="1"/>
  <c r="H467" i="1" s="1"/>
  <c r="F468" i="1"/>
  <c r="F467" i="1" s="1"/>
  <c r="F731" i="1" l="1"/>
  <c r="F383" i="1"/>
  <c r="F252" i="1"/>
  <c r="F732" i="1"/>
  <c r="H518" i="1"/>
  <c r="F538" i="1"/>
  <c r="F518" i="1"/>
  <c r="H383" i="1"/>
  <c r="F730" i="1" l="1"/>
  <c r="F471" i="1"/>
  <c r="H350" i="1" l="1"/>
  <c r="H470" i="1"/>
  <c r="F350" i="1"/>
  <c r="F470" i="1"/>
  <c r="F795" i="1" s="1"/>
  <c r="H431" i="1"/>
  <c r="H430" i="1" s="1"/>
  <c r="F469" i="1" l="1"/>
  <c r="H471" i="1"/>
  <c r="H469" i="1" l="1"/>
  <c r="H765" i="1"/>
  <c r="H785" i="1" s="1"/>
  <c r="H766" i="1"/>
  <c r="H786" i="1" s="1"/>
  <c r="H784" i="1" s="1"/>
  <c r="H764" i="1" l="1"/>
  <c r="H731" i="1"/>
  <c r="H795" i="1" s="1"/>
  <c r="H794" i="1" s="1"/>
  <c r="H732" i="1"/>
  <c r="H796" i="1" s="1"/>
  <c r="H730" i="1" l="1"/>
  <c r="F95" i="1" l="1"/>
  <c r="F157" i="1" s="1"/>
  <c r="F265" i="1" s="1"/>
  <c r="F263" i="1" l="1"/>
  <c r="F796" i="1"/>
  <c r="F794" i="1" s="1"/>
  <c r="F155" i="1"/>
  <c r="C8" i="5"/>
  <c r="B8" i="5"/>
  <c r="G766" i="1"/>
  <c r="G728" i="1"/>
  <c r="G586" i="1"/>
  <c r="G587" i="1"/>
  <c r="G86" i="1"/>
  <c r="G444" i="1"/>
  <c r="G783" i="1" l="1"/>
  <c r="G782" i="1" s="1"/>
  <c r="G765" i="1"/>
  <c r="G785" i="1" s="1"/>
  <c r="G585" i="1"/>
  <c r="G529" i="1"/>
  <c r="G539" i="1" s="1"/>
  <c r="G528" i="1"/>
  <c r="G540" i="1" s="1"/>
  <c r="G468" i="1"/>
  <c r="G467" i="1" s="1"/>
  <c r="G458" i="1"/>
  <c r="G457" i="1" s="1"/>
  <c r="G431" i="1"/>
  <c r="G430" i="1" s="1"/>
  <c r="G410" i="1"/>
  <c r="G470" i="1"/>
  <c r="G312" i="1"/>
  <c r="G472" i="1"/>
  <c r="G95" i="1"/>
  <c r="G157" i="1" s="1"/>
  <c r="G155" i="1" s="1"/>
  <c r="G264" i="1" l="1"/>
  <c r="G764" i="1"/>
  <c r="G797" i="1"/>
  <c r="G471" i="1"/>
  <c r="G503" i="1"/>
  <c r="G731" i="1"/>
  <c r="G383" i="1"/>
  <c r="G732" i="1"/>
  <c r="G786" i="1"/>
  <c r="G784" i="1" s="1"/>
  <c r="G265" i="1"/>
  <c r="G350" i="1"/>
  <c r="G727" i="1"/>
  <c r="G299" i="1"/>
  <c r="G311" i="1"/>
  <c r="G538" i="1"/>
  <c r="G85" i="1"/>
  <c r="G518" i="1"/>
  <c r="G263" i="1" l="1"/>
  <c r="G469" i="1"/>
  <c r="G730" i="1"/>
  <c r="G796" i="1"/>
  <c r="G795" i="1"/>
  <c r="G794" i="1" l="1"/>
</calcChain>
</file>

<file path=xl/sharedStrings.xml><?xml version="1.0" encoding="utf-8"?>
<sst xmlns="http://schemas.openxmlformats.org/spreadsheetml/2006/main" count="3904" uniqueCount="1406">
  <si>
    <t>№</t>
  </si>
  <si>
    <t>*</t>
  </si>
  <si>
    <t>3</t>
  </si>
  <si>
    <t>МБ</t>
  </si>
  <si>
    <t>280.005.000</t>
  </si>
  <si>
    <t>5</t>
  </si>
  <si>
    <t>-</t>
  </si>
  <si>
    <t>2</t>
  </si>
  <si>
    <t>УЭЖКХ</t>
  </si>
  <si>
    <t>УСХ</t>
  </si>
  <si>
    <t>РБ</t>
  </si>
  <si>
    <t>255.050.011</t>
  </si>
  <si>
    <t>255.014.000</t>
  </si>
  <si>
    <t>3.1</t>
  </si>
  <si>
    <t>255.020.000</t>
  </si>
  <si>
    <t>3.2</t>
  </si>
  <si>
    <t>255.047.000</t>
  </si>
  <si>
    <t>3.3</t>
  </si>
  <si>
    <t>255.041.000</t>
  </si>
  <si>
    <t>3.4</t>
  </si>
  <si>
    <t>255.029.000</t>
  </si>
  <si>
    <t>4</t>
  </si>
  <si>
    <t>га</t>
  </si>
  <si>
    <t>271.114.000</t>
  </si>
  <si>
    <t>7</t>
  </si>
  <si>
    <t>8</t>
  </si>
  <si>
    <t>9</t>
  </si>
  <si>
    <t>11</t>
  </si>
  <si>
    <t xml:space="preserve">255.049.011                               </t>
  </si>
  <si>
    <t xml:space="preserve">
255.057.000                                        </t>
  </si>
  <si>
    <t>1.1</t>
  </si>
  <si>
    <t>1.2</t>
  </si>
  <si>
    <t>УПТТ</t>
  </si>
  <si>
    <t>701.007.011</t>
  </si>
  <si>
    <t>701.007.000</t>
  </si>
  <si>
    <t>701.009.011</t>
  </si>
  <si>
    <t>701.009.000</t>
  </si>
  <si>
    <t>701.005.000</t>
  </si>
  <si>
    <t>701.013.000</t>
  </si>
  <si>
    <t>701.027.000</t>
  </si>
  <si>
    <t>10</t>
  </si>
  <si>
    <t>12</t>
  </si>
  <si>
    <t>13</t>
  </si>
  <si>
    <t>14</t>
  </si>
  <si>
    <t>271.051.032</t>
  </si>
  <si>
    <t>271.051.015</t>
  </si>
  <si>
    <t>271.051.011</t>
  </si>
  <si>
    <t>РБ:</t>
  </si>
  <si>
    <t>1.1.</t>
  </si>
  <si>
    <t>1.3</t>
  </si>
  <si>
    <t>280.005.001</t>
  </si>
  <si>
    <t>1.4</t>
  </si>
  <si>
    <t>280.005.002</t>
  </si>
  <si>
    <t>1.5</t>
  </si>
  <si>
    <t>1.6</t>
  </si>
  <si>
    <t>1.7</t>
  </si>
  <si>
    <t>1.8</t>
  </si>
  <si>
    <t>1.9</t>
  </si>
  <si>
    <t>271.040.011</t>
  </si>
  <si>
    <t>281.037.015 271.040.015</t>
  </si>
  <si>
    <t>271.040.015</t>
  </si>
  <si>
    <t>15</t>
  </si>
  <si>
    <t>16</t>
  </si>
  <si>
    <t>17</t>
  </si>
  <si>
    <t>701.065.000</t>
  </si>
  <si>
    <t>120.065.000</t>
  </si>
  <si>
    <t>УЭБП</t>
  </si>
  <si>
    <t>4.1</t>
  </si>
  <si>
    <t>261.024.015
261.025.015</t>
  </si>
  <si>
    <t>261.052.015</t>
  </si>
  <si>
    <t>464.003.015</t>
  </si>
  <si>
    <t>271.099.000</t>
  </si>
  <si>
    <t>271.079.015</t>
  </si>
  <si>
    <t>271.086.015</t>
  </si>
  <si>
    <t>283.005.015</t>
  </si>
  <si>
    <t>253.008.011; 253.009.011; 253.014.011; 253.019.011; 253.020.011; 253.021.011; 253.022.011; 253.026.011; 253.027.011; 253.036.011</t>
  </si>
  <si>
    <t>253.043.015</t>
  </si>
  <si>
    <t>253.038.011</t>
  </si>
  <si>
    <t>253.007.015</t>
  </si>
  <si>
    <t>253.007.011</t>
  </si>
  <si>
    <t xml:space="preserve">271.038.011 </t>
  </si>
  <si>
    <t xml:space="preserve">271.038.015 </t>
  </si>
  <si>
    <t>271.038.015</t>
  </si>
  <si>
    <t>256.037.011</t>
  </si>
  <si>
    <t>256.019.011</t>
  </si>
  <si>
    <t>9.1.</t>
  </si>
  <si>
    <t>9.2.</t>
  </si>
  <si>
    <t>256.054.011</t>
  </si>
  <si>
    <t>271.039.000</t>
  </si>
  <si>
    <t>1</t>
  </si>
  <si>
    <t>273.005.015                         273.008.015</t>
  </si>
  <si>
    <t>273.005.015</t>
  </si>
  <si>
    <t>273.008.015</t>
  </si>
  <si>
    <t>273.032.015</t>
  </si>
  <si>
    <t>273.007.015</t>
  </si>
  <si>
    <t>285.002.015</t>
  </si>
  <si>
    <t>285.032.015</t>
  </si>
  <si>
    <t>285.003.015</t>
  </si>
  <si>
    <t>271.017.000</t>
  </si>
  <si>
    <t>2.6. Туризм</t>
  </si>
  <si>
    <t>701.004.000</t>
  </si>
  <si>
    <t>252.006.015</t>
  </si>
  <si>
    <t>252.001.015</t>
  </si>
  <si>
    <t>252.006.011</t>
  </si>
  <si>
    <t>252.006.015
252.001.015
257.028.000</t>
  </si>
  <si>
    <t>252.015.011</t>
  </si>
  <si>
    <t>252.015.015</t>
  </si>
  <si>
    <t>201.060.111</t>
  </si>
  <si>
    <t>120.007.000</t>
  </si>
  <si>
    <t>261.006.015, 464.003.015</t>
  </si>
  <si>
    <t>464.067.015</t>
  </si>
  <si>
    <t>268.007.011</t>
  </si>
  <si>
    <t>268.007.015</t>
  </si>
  <si>
    <t>268.002.011</t>
  </si>
  <si>
    <t>268.002.015</t>
  </si>
  <si>
    <t>268.084.011</t>
  </si>
  <si>
    <t>268.003.000</t>
  </si>
  <si>
    <t>279.046.033</t>
  </si>
  <si>
    <t>279.035.015</t>
  </si>
  <si>
    <t>279.011.015</t>
  </si>
  <si>
    <t>279.011.011</t>
  </si>
  <si>
    <t>279.010.015</t>
  </si>
  <si>
    <t>279 011 015</t>
  </si>
  <si>
    <t>279.114.000</t>
  </si>
  <si>
    <t>271.019.015</t>
  </si>
  <si>
    <t>271.033.015</t>
  </si>
  <si>
    <t>271.015.015</t>
  </si>
  <si>
    <t>271.019.032</t>
  </si>
  <si>
    <t>281.068.011</t>
  </si>
  <si>
    <t>281.068.015</t>
  </si>
  <si>
    <t>271.058.011</t>
  </si>
  <si>
    <t>271.058.015</t>
  </si>
  <si>
    <t>700.081.011</t>
  </si>
  <si>
    <t>700.081.000</t>
  </si>
  <si>
    <t>8.1</t>
  </si>
  <si>
    <t>8.2</t>
  </si>
  <si>
    <t>700.017.000</t>
  </si>
  <si>
    <t>700.022.000</t>
  </si>
  <si>
    <t>700.114.000</t>
  </si>
  <si>
    <t>%</t>
  </si>
  <si>
    <t>261.015.100 261.015.101 261.015.102 261.015.103 261.037.015</t>
  </si>
  <si>
    <t>287.002.000</t>
  </si>
  <si>
    <t>287.004.000</t>
  </si>
  <si>
    <t>700.032.000</t>
  </si>
  <si>
    <t xml:space="preserve">268.025.000
268.113.000 </t>
  </si>
  <si>
    <t>271.027.011
271.027.032</t>
  </si>
  <si>
    <t>271.027.015</t>
  </si>
  <si>
    <t>271.014.032</t>
  </si>
  <si>
    <t>255.053.011</t>
  </si>
  <si>
    <t>255.053.015</t>
  </si>
  <si>
    <t>701.005.011</t>
  </si>
  <si>
    <t>20</t>
  </si>
  <si>
    <t>264.002.000</t>
  </si>
  <si>
    <t>263.001.000</t>
  </si>
  <si>
    <t>9.3.</t>
  </si>
  <si>
    <t>06.451.002</t>
  </si>
  <si>
    <t xml:space="preserve">256.017.011 </t>
  </si>
  <si>
    <t>256.018.011</t>
  </si>
  <si>
    <t>253.039.011</t>
  </si>
  <si>
    <t>271.009.005
271.014.015</t>
  </si>
  <si>
    <t>18</t>
  </si>
  <si>
    <t>19</t>
  </si>
  <si>
    <t>21</t>
  </si>
  <si>
    <t>23</t>
  </si>
  <si>
    <t>25.7.</t>
  </si>
  <si>
    <t>25.8.</t>
  </si>
  <si>
    <t>25.9.</t>
  </si>
  <si>
    <t>25.10.</t>
  </si>
  <si>
    <t>25.11.</t>
  </si>
  <si>
    <t>271.083.000</t>
  </si>
  <si>
    <t>4. Қаржы қаражатының игерілуі</t>
  </si>
  <si>
    <t>Қаржыландыру көзі</t>
  </si>
  <si>
    <t>Жоспар</t>
  </si>
  <si>
    <t>Факті</t>
  </si>
  <si>
    <t>млн. теңге</t>
  </si>
  <si>
    <t xml:space="preserve">Пайдаланылмау себептері </t>
  </si>
  <si>
    <t>Республикалық бюджет</t>
  </si>
  <si>
    <t>Жергілікті бюджет</t>
  </si>
  <si>
    <t>Басқа көздер</t>
  </si>
  <si>
    <t>Жиыны</t>
  </si>
  <si>
    <t>Мемлекеттік сатып алу жүргізу нәтижелері бойынша үнем, орындалған жұмыстар фактісі бойынша төлем, жеткізушілердің, мердігерлердің шарт міндеттемелерін орындамауы</t>
  </si>
  <si>
    <t>3. Сыртқы әсер ету талдауы</t>
  </si>
  <si>
    <t>Сыртқы әсер ету факторлары және олардың нысаналы индикаторларға/нәтиже көрсеткіштеріне қол жеткізуге ықпал етуі</t>
  </si>
  <si>
    <t>Қабылданған шаралар</t>
  </si>
  <si>
    <t xml:space="preserve">2017 жылы америка долларының валюталық курсының өсуі, ЕДБ-дегі кредиттік мөлшерлеменің жоғары пайыздары облыстағы ШОК жағдайына теріс әсер етті.
</t>
  </si>
  <si>
    <t>Теміржол машина жасау өніміне тапсырыстарға тәуелділік. «Қазтеміртранс» АҚ тарапынан вагондар өндірісіне тапсырыстардың болмауы «Қазақстан вагон жасау компаниясы» ЖШС-да өндірістік қызметтің болмауына және машина жасауда көлемдердің түсуіне әкелді</t>
  </si>
  <si>
    <r>
      <t>Орталық және жергілікті деңгейде бірқатар кеңестер өтті.</t>
    </r>
    <r>
      <rPr>
        <i/>
        <sz val="9"/>
        <rFont val="Times New Roman"/>
        <family val="1"/>
        <charset val="204"/>
      </rPr>
      <t xml:space="preserve"> 
Анықтама: Бұрын, 2015 және 2016 жылдары экономикалық өсуді қамтамасыз ету бойынша шұғыл шаралар жоспарын өзектендіру шеңберінде әкімдік ҚР 2016-2018 жылдарға арналған жаңа дағдарысқа қарсы жоспарына машина жасау кәсіпорындарын қолдау бойынша ұсыныстар енгізді. 2016 жылы осы жоспардың шеңберінде Үкімет 10 жыл жүгіну мерзімімен лизинг тетігі арқылы жүк және жолаушылар вагондарының отандық өндірісін қолдау үшін Бірыңғай жинақтаушы зейнетақы қорынан 17,5 млрд. теңге бөлу туралы шешім қабылдады.
2016 жылы кәсіпорын жақсартылған пайдалану сипаттамаларымен жүк вагондары-платформасының және инновациялық жартылай вагондар өндірісін ұйымдастыруға кірісті. 
</t>
    </r>
    <r>
      <rPr>
        <sz val="11"/>
        <rFont val="Times New Roman"/>
        <family val="1"/>
        <charset val="204"/>
      </rPr>
      <t>2017 жылғы маусымда 12-9846 үлгісіндегі жартылай вагонға сәйкес келу сертификаты алынды, т/ж транзелін дайындауға МемСТ, вагон-платформаларды және инновациялық арбаларды сертификаттау аяқталды.  
2017 жылы Қазақстан Республикасының Үкіметі «БРК лизинг» АҚ арқылы, соның ішінде «ҚВК» ЖШС үшін жүк және жолаушылар вагондарының отандық өндірісін қолдау үшін БЖЗҚ-дан 15 млрд. теңге мөлшерінде ақшалай қаражат бөлу туралы шешім қабылдады. 2017 жылғы 13 қарашадан бастап кәсіпорын өндірістік қызметін жаңартты. 2017 жыл ішінде «ҚВК» ЖШС жаңа үлгідегі 88 вагон шығарды.</t>
    </r>
  </si>
  <si>
    <t xml:space="preserve">2. Ведомствоаралық өзара іс-қимыл талдауы </t>
  </si>
  <si>
    <t>Нысаналы индикатор/нәтиже көрсеткішінің атауы</t>
  </si>
  <si>
    <t>Бірлесіп орындаушы</t>
  </si>
  <si>
    <t>Өзара іс-қимыл талдауы</t>
  </si>
  <si>
    <t>Өнеркәсіп үшін химикаттар өндірісінің экспорты құндық көлемінің өсуі, 2015 жылға қарағанда %</t>
  </si>
  <si>
    <t>Мұнай өңдеу өнімдері өндірісінің НКИ, %</t>
  </si>
  <si>
    <t>ҚР Энергетика министрлігі (келісім бойынша), Павлодар облысы бойынша статистика департаменті (келісім бойынша), Павлодар облысының әкімдігі, облыстың өнеркәсіптік кәсіпорындары</t>
  </si>
  <si>
    <t>Жеңіл өнеркәсіп өндірісінің НКИ, %</t>
  </si>
  <si>
    <t>Негізгі капиталға салынатын инвестициялардың жалпы көлеміндегі сыртқы инвестициялардың үлесі, %-бен</t>
  </si>
  <si>
    <t>Шикізат емес сектордың негізгі капиталына салынатын инвестициялардың 2015 жылға қарағанда өсуі (мемлекеттік бюджеттен инвестицияларды қоспағанда), %</t>
  </si>
  <si>
    <t>Өңдеу өнеркәсібіне негізгі капиталға салынатын инвестициялар, %</t>
  </si>
  <si>
    <t>Электр энергиясы өндірісінің көлемі, млрд. кВтсағ.</t>
  </si>
  <si>
    <t>Павлодар облысы бойынша статистика департаменті (келісім бойынша), ҚР ИДМ, қалалар мен аудандардың әкімдіктері, кәсіпорындар</t>
  </si>
  <si>
    <t>Мерзімді бұзумен берілген субсидия үлесінің төмендеуі, %</t>
  </si>
  <si>
    <t>Тіркелгендердің жалпы көлеміндегі шағын және орта кәсіпкерліктің белсенді субъектілер үлесі, %</t>
  </si>
  <si>
    <t>Салық органдары, Павлодар облысы бойынша статистика департаменті (келісім бойынша), қалалар мен аудандардың әкімдері</t>
  </si>
  <si>
    <t>Тірек ауылдық елді мекендердегі халық санының өсімі, мың адам</t>
  </si>
  <si>
    <t>Екібастұз, Ақсу қалаларының, аудандардың әкімдері</t>
  </si>
  <si>
    <t>Шекара маңындағы аумақтарда орналасқан тірек АЕМ-дегі халық санының өсімі, мың адам</t>
  </si>
  <si>
    <t>Железин, Ертіс, Успен, Шарбақты аудандарының әкімдері</t>
  </si>
  <si>
    <t>Бұдан бұрын қылмыс жасағандар жасаған қылмыстың үлес салмағы, %</t>
  </si>
  <si>
    <t>ІІД (келісім бойынша), ҚР ІІМ</t>
  </si>
  <si>
    <t>Ана өлім-жітімін төмендету, оқиғалар 100 мың тірі туылған балаға шаққанда</t>
  </si>
  <si>
    <t>Сәби өлім-жітімін төмендету, оқиғалар 1000 тірі туылған балаға шаққанда</t>
  </si>
  <si>
    <t>100 тұрғынға шаққандағы телефон байланысының белгіленген желісінің тығыздығы, бірлік</t>
  </si>
  <si>
    <t>«Қазақтелеком» АҚ ПОТД</t>
  </si>
  <si>
    <t>ҚР ИДМ (келісім бойынша), ҚР ҰЭМ Статистика комитеті (келісім бойынша), Павлодар облысы бойынша статистика департаменті (келісім бойынша), Павлодар облысының әкімдігі, облыстың өнеркәсіптік кәсіпорындары</t>
  </si>
  <si>
    <t>Павлодар облысы бойынша статистика департаменті (келісім бойынша), энергия өндіретін кәсіпорындар</t>
  </si>
  <si>
    <t>Қалалар мен аудандардың коммуналдық мемлекеттік денсаулық сақтау кәсіпорындары, облыс білім беру және ішкі саясат басқармалары, ІІД, қалалар мен аудандардың ЖАО</t>
  </si>
  <si>
    <r>
      <t>Өзара іс-қимыл облыс СД-мен</t>
    </r>
    <r>
      <rPr>
        <i/>
        <sz val="9"/>
        <rFont val="Times New Roman"/>
        <family val="1"/>
        <charset val="204"/>
      </rPr>
      <t xml:space="preserve"> (статистикалық деректер ұсыну)</t>
    </r>
    <r>
      <rPr>
        <sz val="10"/>
        <rFont val="Times New Roman"/>
        <family val="1"/>
        <charset val="204"/>
      </rPr>
      <t xml:space="preserve">; облыстың кәсіпорындарымен </t>
    </r>
    <r>
      <rPr>
        <i/>
        <sz val="9"/>
        <rFont val="Times New Roman"/>
        <family val="1"/>
        <charset val="204"/>
      </rPr>
      <t>(проблемалық мәселелерді шешуге жәрдемдесу, соның ішінде өндірістік қуаттылықтарды жүктеу)</t>
    </r>
    <r>
      <rPr>
        <sz val="10"/>
        <rFont val="Times New Roman"/>
        <family val="1"/>
        <charset val="204"/>
      </rPr>
      <t xml:space="preserve">жүзеге асырылды. 2017 жылы «Бизнестің жол картасы 2020» бизнесті қолдау мен дамытудың бірыңғай бағдарламасы шеңберінде жеңіл өнеркәсіптің 2 кәсіпорны қолдау алды: 
- "КазПрофБезопасность" ЖШС </t>
    </r>
    <r>
      <rPr>
        <i/>
        <sz val="9"/>
        <rFont val="Times New Roman"/>
        <family val="1"/>
        <charset val="204"/>
      </rPr>
      <t>(негізгі қызметі - арнайы киім өндірісі)</t>
    </r>
    <r>
      <rPr>
        <sz val="10"/>
        <rFont val="Times New Roman"/>
        <family val="1"/>
        <charset val="204"/>
      </rPr>
      <t xml:space="preserve">- 3,6 млн. теңге сомасында автокөлік сатып алуға кредит бойынша пайыздық мөлшерлемені субсидиялау;
- ЖК «Жасмин» </t>
    </r>
    <r>
      <rPr>
        <i/>
        <sz val="9"/>
        <rFont val="Times New Roman"/>
        <family val="1"/>
        <charset val="204"/>
      </rPr>
      <t>(негізгі қызметі - балаларға арналған және балалар тоқымасына арналған киімдер өндірісі)</t>
    </r>
    <r>
      <rPr>
        <sz val="10"/>
        <rFont val="Times New Roman"/>
        <family val="1"/>
        <charset val="204"/>
      </rPr>
      <t xml:space="preserve"> - 2,7 млн. теңге сомаға гранттық қаржыландыру.
Төмендеу себептері: Тұтынушылар сұранысының азаюына байланысты маталар </t>
    </r>
    <r>
      <rPr>
        <i/>
        <sz val="9"/>
        <rFont val="Times New Roman"/>
        <family val="1"/>
        <charset val="204"/>
      </rPr>
      <t>(арнайы, жасанды талшықтан жасалған және штапельді маталдардан басқа)</t>
    </r>
    <r>
      <rPr>
        <sz val="10"/>
        <rFont val="Times New Roman"/>
        <family val="1"/>
        <charset val="204"/>
      </rPr>
      <t xml:space="preserve"> - 98,1% </t>
    </r>
    <r>
      <rPr>
        <i/>
        <sz val="9"/>
        <rFont val="Times New Roman"/>
        <family val="1"/>
        <charset val="204"/>
      </rPr>
      <t>(«Технопромтекс» ЖШС - 90,9%, «Компания Нефтехим LTD» ЖШС - 99,3%)</t>
    </r>
    <r>
      <rPr>
        <sz val="10"/>
        <rFont val="Times New Roman"/>
        <family val="1"/>
        <charset val="204"/>
      </rPr>
      <t>, ерлердің жұмыс киімін - 85,2%</t>
    </r>
    <r>
      <rPr>
        <i/>
        <sz val="9"/>
        <rFont val="Times New Roman"/>
        <family val="1"/>
        <charset val="204"/>
      </rPr>
      <t xml:space="preserve"> (Павлодар қаласының қосалқы кәсіпорындары - 67,9%, Екібастұз қаласының шағын кәсіпорындары - 59,1%)</t>
    </r>
    <r>
      <rPr>
        <sz val="10"/>
        <rFont val="Times New Roman"/>
        <family val="1"/>
        <charset val="204"/>
      </rPr>
      <t xml:space="preserve">, өзге сыртқы киім </t>
    </r>
    <r>
      <rPr>
        <i/>
        <sz val="9"/>
        <rFont val="Times New Roman"/>
        <family val="1"/>
        <charset val="204"/>
      </rPr>
      <t>(ерлердің трикотаж немесе ұлдарға арналған киімнен басқа)</t>
    </r>
    <r>
      <rPr>
        <sz val="10"/>
        <rFont val="Times New Roman"/>
        <family val="1"/>
        <charset val="204"/>
      </rPr>
      <t xml:space="preserve"> - 77,7%</t>
    </r>
    <r>
      <rPr>
        <i/>
        <sz val="9"/>
        <rFont val="Times New Roman"/>
        <family val="1"/>
        <charset val="204"/>
      </rPr>
      <t xml:space="preserve"> (Павлодар қаласының - 87,4% және Екібастұз қаласының шағын кәсіпорындары- 11,7%)</t>
    </r>
    <r>
      <rPr>
        <sz val="10"/>
        <rFont val="Times New Roman"/>
        <family val="1"/>
        <charset val="204"/>
      </rPr>
      <t xml:space="preserve">, өзге сыртқы киім </t>
    </r>
    <r>
      <rPr>
        <i/>
        <sz val="9"/>
        <rFont val="Times New Roman"/>
        <family val="1"/>
        <charset val="204"/>
      </rPr>
      <t xml:space="preserve">(әйелдердің трикотаж немесе қыздарға арналған киімнен басқа) </t>
    </r>
    <r>
      <rPr>
        <sz val="10"/>
        <rFont val="Times New Roman"/>
        <family val="1"/>
        <charset val="204"/>
      </rPr>
      <t xml:space="preserve">- 93,5% </t>
    </r>
    <r>
      <rPr>
        <i/>
        <sz val="9"/>
        <rFont val="Times New Roman"/>
        <family val="1"/>
        <charset val="204"/>
      </rPr>
      <t>(Павлодар қаласының - 84,7%, Екібастұз қаласының - 95,3% Ақсу қаласының шағын кәсіпорындары - 99,8%)</t>
    </r>
    <r>
      <rPr>
        <sz val="10"/>
        <rFont val="Times New Roman"/>
        <family val="1"/>
        <charset val="204"/>
      </rPr>
      <t xml:space="preserve"> шығару төмендеді.  </t>
    </r>
  </si>
  <si>
    <r>
      <t xml:space="preserve">Өзара іс-қимыл облыс СД-мен </t>
    </r>
    <r>
      <rPr>
        <i/>
        <sz val="9"/>
        <rFont val="Times New Roman"/>
        <family val="1"/>
        <charset val="204"/>
      </rPr>
      <t>(ұйымдар мен кәсіпорындар бөлінісінде жедел деректер алу, статистикалық есеп-қисап нысандарын тапсыру ережелері бойынша оқыту семинарларын ұйымдастыру)</t>
    </r>
    <r>
      <rPr>
        <sz val="10"/>
        <rFont val="Times New Roman"/>
        <family val="1"/>
        <charset val="204"/>
      </rPr>
      <t xml:space="preserve">; ҚР ИДМ-мен </t>
    </r>
    <r>
      <rPr>
        <i/>
        <sz val="9"/>
        <rFont val="Times New Roman"/>
        <family val="1"/>
        <charset val="204"/>
      </rPr>
      <t>(инвестициялар бойынша нысаналы индикаторларды келісу, инвестклимат бойынша нысаналы индикаторларды келісу, инвестклимат бойынша іс-шаралар жүргізу, есептер жіберу)</t>
    </r>
    <r>
      <rPr>
        <sz val="10"/>
        <rFont val="Times New Roman"/>
        <family val="1"/>
        <charset val="204"/>
      </rPr>
      <t>; қалалар мен аудандардың әкімдіктерімен</t>
    </r>
    <r>
      <rPr>
        <i/>
        <sz val="9"/>
        <rFont val="Times New Roman"/>
        <family val="1"/>
        <charset val="204"/>
      </rPr>
      <t xml:space="preserve"> (кәсіпорындармен инвестициялық белсенділікті арттыру бойынша, нөлдік есеп-қисап тапсыру санын азайту бойынша түсіндіру жұмысы, кеңес өткізу, соның ішінде инвестициялық жобаларды іске асыру кезінде проблемалық мәселелерді анықтау бөлігінде шығулар )</t>
    </r>
    <r>
      <rPr>
        <sz val="9"/>
        <rFont val="Times New Roman"/>
        <family val="1"/>
        <charset val="204"/>
      </rPr>
      <t xml:space="preserve">жүзеге асырылды. </t>
    </r>
    <r>
      <rPr>
        <sz val="10"/>
        <rFont val="Times New Roman"/>
        <family val="1"/>
        <charset val="204"/>
      </rPr>
      <t xml:space="preserve">
Шаралар қабылдау: жобаларды іске асыру бойынша проблемалық мәселелер бойынша қалалар мен аудандарға шығу, кеңестер өткізу.                   
Төмендеу себептері: тұтас алғанда қолжеткізбеу өткен жылдардың жоғары базасына байланысты </t>
    </r>
    <r>
      <rPr>
        <i/>
        <sz val="9"/>
        <rFont val="Times New Roman"/>
        <family val="1"/>
        <charset val="204"/>
      </rPr>
      <t>(2015 жылы инвестициялардың жалпы көлемі 406,0 млрд. теңге Индустрияландыру картасының "Бозшакөл КБК салу" ірі жобасын іске асыру аяқталды)</t>
    </r>
    <r>
      <rPr>
        <sz val="10"/>
        <rFont val="Times New Roman"/>
        <family val="1"/>
        <charset val="204"/>
      </rPr>
      <t>.</t>
    </r>
  </si>
  <si>
    <r>
      <t xml:space="preserve">Индикаторға қолжеткізбеу себебі: ЕЭК АҚ "№ 5энергия блогын қайта жаңарту" жобасын іске қосу мерзімін кәсіпорын 2015 жылдан бастап инвестициялық құраушы шекті тарифтерді </t>
    </r>
    <r>
      <rPr>
        <i/>
        <sz val="9"/>
        <rFont val="Times New Roman"/>
        <family val="1"/>
        <charset val="204"/>
      </rPr>
      <t>(ҚР Үкіметінің 2009 ж. 25.03. №392 қаулысымен бекітілген)</t>
    </r>
    <r>
      <rPr>
        <sz val="10"/>
        <rFont val="Times New Roman"/>
        <family val="1"/>
        <charset val="204"/>
      </rPr>
      <t>алып тастауға байланысты ауыстырды (</t>
    </r>
    <r>
      <rPr>
        <i/>
        <sz val="9"/>
        <rFont val="Times New Roman"/>
        <family val="1"/>
        <charset val="204"/>
      </rPr>
      <t>ҚР Үкіметінің 2015 ж. 07.09. №750 қаулысы)</t>
    </r>
    <r>
      <rPr>
        <sz val="10"/>
        <rFont val="Times New Roman"/>
        <family val="1"/>
        <charset val="204"/>
      </rPr>
      <t>.</t>
    </r>
  </si>
  <si>
    <t>Қабылданған шаралар: Тірек ауылдарда қалалар мен аудандардың әкімдері 710 жұмыс орнын құрды, нәтижесінде тірек АЕМ-дегі халық саны 2016 жылмен салыстырғанда 1,0 мың адамға, шекара маңында орналасқан тірек АЕМ-де 0,3 мың адамға ұлғайды. Аталған индикаторға қолжеткізбеу себебі: облыстың қалаларында орта-арнаулы және жоғары білім алуға байланысты жастардың ауылдық жерден кетуі, жұмыстың болмауы және ауыл шаруашылығындағы төмен жалақы.</t>
  </si>
  <si>
    <r>
      <t xml:space="preserve">Индикаторға қолжеткізбеу статистикалық көрсеткіштерді қалыптастыру кезінде құқық бұзушылықтарды ескеру критерийлерінің өзгеруіне байланысты </t>
    </r>
    <r>
      <rPr>
        <i/>
        <sz val="9"/>
        <rFont val="Times New Roman"/>
        <family val="1"/>
        <charset val="204"/>
      </rPr>
      <t>(бұдан бұрын қылмыстық құқық бұзушылық жасаған адам жасаған қылмыстық құқық бұзушылық туралы мәлімет соттылығын өтеу немесе алудан тәуелсіз ескеріледі)</t>
    </r>
    <r>
      <rPr>
        <sz val="10"/>
        <rFont val="Times New Roman"/>
        <family val="1"/>
        <charset val="204"/>
      </rPr>
      <t xml:space="preserve">. Бұл ретте, 2017 жылы бұдан бұрын сотталғандар жасаған қылмыс саны 2016 жылмен салыстырғанда 3,1%-ға (3223-тен 3122-ге дейін) төмендеді.  
Қабылданған шаралар: Бұдан бұрын сотталған адамдарды, соның ішінде ҚР «Рақымшылық жасау туралы» заңына түсетін адамдарды қайта әлеуметтендіру бойынша іс-шаралар жоспары іске асырылды. 2017 жылы бұдан бұрын сотталған 101 адам жұмысқа орналасты, соның ішінде өткізілген бос орын жәрмеңкесінің көмегімен - 40-тан астам адам, 10 адам қайта оқуға жіберілді.  </t>
    </r>
  </si>
  <si>
    <t xml:space="preserve">Павлодар облысының аумағын дамытудың 2016-2020 жылдарға арналған бағдарламасының </t>
  </si>
  <si>
    <t>іске асырылуы туралы есеп</t>
  </si>
  <si>
    <t xml:space="preserve">Мемлекеттік орган     Павлодар облысының экономика және бюджеттік жоспарлау басқармасы    </t>
  </si>
  <si>
    <t>1. Бағдарламаның іске асырылу барысы туралы ақпарат</t>
  </si>
  <si>
    <t>Атауы</t>
  </si>
  <si>
    <t>Өлшем бірлігі</t>
  </si>
  <si>
    <t>Ақпарат көзі</t>
  </si>
  <si>
    <t>Орындауға жауаптылар</t>
  </si>
  <si>
    <t>Орындау</t>
  </si>
  <si>
    <t>базалық (бастапқы) мәні</t>
  </si>
  <si>
    <t>жоспар</t>
  </si>
  <si>
    <t>факті</t>
  </si>
  <si>
    <t>Қаржы-ландыру көздері</t>
  </si>
  <si>
    <t>Бюджеттік бағдарлам              а коды</t>
  </si>
  <si>
    <t>Орындалуы туралы 
ақпарат</t>
  </si>
  <si>
    <t xml:space="preserve"> 1-бағыт: Экономика</t>
  </si>
  <si>
    <t>1.1. Өңірлік макроэкономика</t>
  </si>
  <si>
    <t xml:space="preserve">Мақсаты: Өңірдің серпіндік дамуына жәрдемдесу, халықтың әл-ауқатын жақсарту үшін облыс салық әлеуетін көтеру </t>
  </si>
  <si>
    <t>Нысаналы индикаторлары:</t>
  </si>
  <si>
    <t>Жалпы өңірлік өнімнің нақты көлем индексі</t>
  </si>
  <si>
    <t>Статистикалық деректер</t>
  </si>
  <si>
    <t>ЖАО</t>
  </si>
  <si>
    <t>Халықтың басына шаққандағы жалпы өңірлік өнім</t>
  </si>
  <si>
    <t>мың теңге/адам</t>
  </si>
  <si>
    <t>Салықтық және салықтық емес төлемдердің өсу қарқыны</t>
  </si>
  <si>
    <t>ҚР Қаржы миніне ведомстволық есеп</t>
  </si>
  <si>
    <t>ЭБЖБ, ҚБ</t>
  </si>
  <si>
    <t>Іс-шаралар:</t>
  </si>
  <si>
    <t>Экономика салаларының жыл сайынғы даму қарқынын қамтамасыз ету бойынша шаралар қабылдау</t>
  </si>
  <si>
    <t>Қаржыландыру талап етілмейді</t>
  </si>
  <si>
    <t>Облыс әкімдігінің отырыстарында облыстың әлеуметтік-экономикалық даму қорытындыларын қарастыру</t>
  </si>
  <si>
    <t>ЭБЖБ, облыстық басқармалар</t>
  </si>
  <si>
    <t xml:space="preserve">Салықтық және салықтық емес төлемдердің жергілікті бюджетке түсуін мониторингілеу </t>
  </si>
  <si>
    <t>ҚБ</t>
  </si>
  <si>
    <r>
      <t>Орындалды.</t>
    </r>
    <r>
      <rPr>
        <sz val="14"/>
        <rFont val="Times New Roman"/>
        <family val="1"/>
        <charset val="204"/>
      </rPr>
      <t xml:space="preserve"> Тұтас алғанда 2017 жылдың қорытындысы бойынша макроэкономикалық тұрақтылық сақталды. 2017 жылғы қаңтар-желтоқсан ішінде өнеркәсіптік өндірістің НКИ 105,1%-ды, бөлшек тауар айналымы – 103,8%-ды құрады, ауыл шаруашылығының жалпы өнімі - 106,7%-ды, жүк тасымалы  -  100,1%-ды құрады. Құрылыс жұмыстарының НКИ 101,0%-ды, байланыс қызметтерінен кірістер 96,9%-ды құрады.</t>
    </r>
  </si>
  <si>
    <r>
      <t>Орындалды.</t>
    </r>
    <r>
      <rPr>
        <sz val="14"/>
        <rFont val="Times New Roman"/>
        <family val="1"/>
        <charset val="204"/>
      </rPr>
      <t xml:space="preserve"> 2017 жылы облыстың әлеуметтік-экономикалық даму қорытындылары тоқсан сайынғы негізде қарастырылды.   </t>
    </r>
  </si>
  <si>
    <r>
      <rPr>
        <b/>
        <sz val="14"/>
        <rFont val="Times New Roman"/>
        <family val="1"/>
        <charset val="204"/>
      </rPr>
      <t>Орындалды.</t>
    </r>
    <r>
      <rPr>
        <sz val="14"/>
        <rFont val="Times New Roman"/>
        <family val="1"/>
        <charset val="204"/>
      </rPr>
      <t xml:space="preserve"> Қаржы басқармасы салықтық және салықтық емес түсімдердің жергілікті бюджетке түсуін мониторингілеуді ай сайынғы негізде жүзеге асырады. 2017 жыл ішінде өсу қарқыны 2016 жылмен салыстырғанда 115,8%-ға қамтамасыз етілді.</t>
    </r>
  </si>
  <si>
    <t>1.2. Өнеркәсіп</t>
  </si>
  <si>
    <t>Мақсаты: Экономиканың басымды секторларын дамыту</t>
  </si>
  <si>
    <t>Нысаналы индикаторлары::</t>
  </si>
  <si>
    <t>Өңдеу өнеркәсібінің өнімін шығарудың нақты көлем индексі</t>
  </si>
  <si>
    <t>өткен жылға қарағанда %</t>
  </si>
  <si>
    <t>ИИДБ, АШБ</t>
  </si>
  <si>
    <t>Өңдеу өнеркәсібіндегі еңбек өнімділігі, мың АҚШ долл./адам</t>
  </si>
  <si>
    <t>мың АҚШ доллары/адам</t>
  </si>
  <si>
    <t>стабюллетень "ИИДМБ көрсеткіштері"</t>
  </si>
  <si>
    <t xml:space="preserve">Өңдеу өнеркәсібі өнімінің экспорты құндық көлемінің өзгеруі, 2015 жылға қарағанда % </t>
  </si>
  <si>
    <t xml:space="preserve">Нақты тұлғалауда өңдеу өнеркәсібіндегі еңбек өнімділігінің өзгеруі, 2015 жылға қарағанда % </t>
  </si>
  <si>
    <t>Өңір экспортының жалпы көлемінде шикізат емес тауарлар көлемінің экспорт үлесіа, %</t>
  </si>
  <si>
    <r>
      <rPr>
        <sz val="14"/>
        <rFont val="Times New Roman"/>
        <family val="1"/>
        <charset val="204"/>
      </rPr>
      <t>104,7</t>
    </r>
    <r>
      <rPr>
        <sz val="12"/>
        <rFont val="Times New Roman"/>
        <family val="1"/>
        <charset val="204"/>
      </rPr>
      <t xml:space="preserve">                 </t>
    </r>
    <r>
      <rPr>
        <i/>
        <sz val="10"/>
        <rFont val="Times New Roman"/>
        <family val="1"/>
        <charset val="204"/>
      </rPr>
      <t>(қаң-қар.)</t>
    </r>
  </si>
  <si>
    <r>
      <rPr>
        <b/>
        <sz val="14"/>
        <rFont val="Times New Roman"/>
        <family val="1"/>
        <charset val="204"/>
      </rPr>
      <t xml:space="preserve">Орындалды. </t>
    </r>
    <r>
      <rPr>
        <sz val="14"/>
        <rFont val="Times New Roman"/>
        <family val="1"/>
        <charset val="204"/>
      </rPr>
      <t>Өңдеу өнеркәсібінің НКИ жоспарланғаннан ұлғаюына келесі салалардағы өндіріс көлемдерінің өсуі ықпал етті: металлургия - НКИ 102,9% (жоспар - 101,3%), химия өнеркәсібі - 112,9% (жоспар - 104,3%), машина жасау - 121,0% (жоспар - 101,4%), өзге металл емес минералды өнім - 153,6% (жоспар - 101,5%).</t>
    </r>
  </si>
  <si>
    <t>Облыстың кәсіпорындары мен ұйымдарына ЕАЭО серіктестерімен іскерлік байланыс орнатуға жәрдемдесу</t>
  </si>
  <si>
    <t>ИИДБ</t>
  </si>
  <si>
    <t>Индустрияландыру картасының жобаларын мониторингілеу</t>
  </si>
  <si>
    <t>Облыстың индустриялық даму жөніндегі өңірлік үйлестіру кеңесін өткізу</t>
  </si>
  <si>
    <t>Облыс тауар өндірушілерінің Қазақстан Республикасының ұлттық компанияларымен және ірі кәсіпорындарымен ұзақ мерзімді шарттар жасасуы</t>
  </si>
  <si>
    <r>
      <rPr>
        <b/>
        <sz val="14"/>
        <color theme="1"/>
        <rFont val="Times New Roman"/>
        <family val="1"/>
        <charset val="204"/>
      </rPr>
      <t xml:space="preserve">Орындалды. </t>
    </r>
    <r>
      <rPr>
        <sz val="14"/>
        <color theme="1"/>
        <rFont val="Times New Roman"/>
        <family val="1"/>
        <charset val="204"/>
      </rPr>
      <t>2017 жылы ЕАЭО өңірлерінің делегациясымен 9 кездесу ұйымдастырылды, соның ішінде: Ресей Федерациясының (бұдан әрі - РФ) Омбы, Новосібір облыстарымен (2), Свердловск облысымен, Алтай өлкесімен, Башқұртстан Республикасымен, Белоруссияның Гомель және Минск облыстарымен. Өскемендегі РФ Консулымен кездесу ұйымдастырылды. Башқұртстан Республикасымен (РФ) және Омбы облысының үкіметімен (РФ), Гомель облысымен (БР) ынтымақтастық туралы келісімге қол қойылды. Барлық кездесулер шеңберінде В2В бизнес-кездесу өткізілді.</t>
    </r>
  </si>
  <si>
    <r>
      <rPr>
        <b/>
        <sz val="14"/>
        <color theme="1"/>
        <rFont val="Times New Roman"/>
        <family val="1"/>
        <charset val="204"/>
      </rPr>
      <t xml:space="preserve">Орындалды. </t>
    </r>
    <r>
      <rPr>
        <sz val="14"/>
        <color theme="1"/>
        <rFont val="Times New Roman"/>
        <family val="1"/>
        <charset val="204"/>
      </rPr>
      <t xml:space="preserve">Жобаларға мониторинг, кәсіпорынға бару тұрақты негізде жүзеге асырылды </t>
    </r>
    <r>
      <rPr>
        <i/>
        <sz val="12"/>
        <color theme="1"/>
        <rFont val="Times New Roman"/>
        <family val="1"/>
        <charset val="204"/>
      </rPr>
      <t>("Кахалонг Павлодар" ЖШС, "Даниер" ЖШС, "КиК Павлодар" ЖШС, "ПМХЗ" ЖШС).</t>
    </r>
    <r>
      <rPr>
        <sz val="14"/>
        <color theme="1"/>
        <rFont val="Times New Roman"/>
        <family val="1"/>
        <charset val="204"/>
      </rPr>
      <t xml:space="preserve"> АҚ қатысуымен 26 кеңес өткізілді, онда жобаларды іске асыру барысы, проблемалық мәселелер қаралды. 2017 жылдың қорытындысы бойынша жобалардың тізбесінде 1,1 трлн. теңге инвестициялар көлемімен 40 жоба бар, оның ішінен Индустрияландыру картасының 3 жобасы. 2017 жылы 189,9 млрд. теңге жалпы инвестициялар көлемімен Индустрияландыру картасының және Кәсіпкерлікті қолдау картасының 8 жобасы енгізілді, жұмыс орын саны - 462. Индустрияландыру картасы және Кәсіпкерлікті қолдау картасы жобаларының іске асырылу барысы туралы ақпарат ай сайынғы негізде ҚР ИДМ-ге жолданады.</t>
    </r>
  </si>
  <si>
    <r>
      <rPr>
        <b/>
        <sz val="14"/>
        <color indexed="8"/>
        <rFont val="Times New Roman"/>
        <family val="1"/>
        <charset val="204"/>
      </rPr>
      <t>Орындалды.</t>
    </r>
    <r>
      <rPr>
        <sz val="14"/>
        <color indexed="8"/>
        <rFont val="Times New Roman"/>
        <family val="1"/>
        <charset val="204"/>
      </rPr>
      <t xml:space="preserve"> 2017 жылы ӨҮК 5 отырысы өткізілді, оның қорытындысы бойынша Кәсіпкерлікті қолдау картасына 8 жоба қосылды.</t>
    </r>
  </si>
  <si>
    <r>
      <rPr>
        <b/>
        <sz val="14"/>
        <color indexed="8"/>
        <rFont val="Times New Roman"/>
        <family val="1"/>
        <charset val="204"/>
      </rPr>
      <t>Орындалды.</t>
    </r>
    <r>
      <rPr>
        <sz val="14"/>
        <color indexed="8"/>
        <rFont val="Times New Roman"/>
        <family val="1"/>
        <charset val="204"/>
      </rPr>
      <t xml:space="preserve"> 2017 жылғы сәуірде жүйе құраушы кәсіпорындардың облыстың тауар өндірушілерінен тауарларды, жұмыстарды және қызмет көрсетулерді сатып алуы бойынша «жергілікті» кеңес өтті. 150,8 млрд. теңге сомаға ниет-хаттамаларына қол қойылды, жыл қорытындысы бойынша орындалу 191,5 млрд. теңгені құрады (127%) </t>
    </r>
    <r>
      <rPr>
        <i/>
        <sz val="14"/>
        <color indexed="8"/>
        <rFont val="Times New Roman"/>
        <family val="1"/>
        <charset val="204"/>
      </rPr>
      <t>(2017 ж. 26.12. №10/6-07/2571, 2017 ж. 29.12. №1/8-05/3613).</t>
    </r>
  </si>
  <si>
    <t>Металлургия өнеркәсібі өндірісінің НКИ</t>
  </si>
  <si>
    <t>Металл кеңдерін өндірудің НКИ</t>
  </si>
  <si>
    <t>Қара металлургия экспорты құндық көлемінің өсуі, 2015 жылға қарағанда %</t>
  </si>
  <si>
    <t xml:space="preserve">Қара металлургиядағы еңбек өнімділігінің нақты өсуі, 2015 жылға қарағанда </t>
  </si>
  <si>
    <t>Түсті металлургия экспорты құндық көлемінің өсуі, 2015 жылға қарағанда %</t>
  </si>
  <si>
    <t>Түсті металлургиядағы еңбек өнімділігінің нақты өсуі, 2015 жылға қарағанда</t>
  </si>
  <si>
    <r>
      <rPr>
        <b/>
        <sz val="14"/>
        <rFont val="Times New Roman"/>
        <family val="1"/>
        <charset val="204"/>
      </rPr>
      <t xml:space="preserve">Орындалды. </t>
    </r>
    <r>
      <rPr>
        <sz val="14"/>
        <rFont val="Times New Roman"/>
        <family val="1"/>
        <charset val="204"/>
      </rPr>
      <t>Мыс кені өндірісінің НКИ (27,1-%-ға), мыс концентратының (2,2 есе), құрамында алтын бар концентраттар (41,7%-ға),темір кені агломератының (4,7%-ға) өсуі.</t>
    </r>
  </si>
  <si>
    <t>ERG-мен жоғары қайта өңдеу өнімін шығаратын өңірдің кәсіпорындарын алюминиймен қамтамасыз ету бойынша бірлескен жұмыс жасау</t>
  </si>
  <si>
    <r>
      <rPr>
        <b/>
        <sz val="14"/>
        <color indexed="8"/>
        <rFont val="Times New Roman"/>
        <family val="1"/>
        <charset val="204"/>
      </rPr>
      <t>Орындалды.</t>
    </r>
    <r>
      <rPr>
        <sz val="14"/>
        <color indexed="8"/>
        <rFont val="Times New Roman"/>
        <family val="1"/>
        <charset val="204"/>
      </rPr>
      <t xml:space="preserve"> Павлодар АЭА аумағында кейіннен «КиК Павлодар» компаниясы жеңіл балқытылатын автомобиль алюминий дискілерін өндірумен ГиссенХаус компаниясының қоспалы алюминий өндіру бойынша жобасы іске асырылды. «ҚЭЗ» АҚ сұйық алюминийі шикізат болып табылады. Өнімді жыл сайынғы жеткізу бойынша уағдаластыққа ERG және СибИнвестГрупп компанияларының, сондай-ақ облыс әкімдігі өкілінің қатысуымен келіссөздер барысында қолжеткізілді.</t>
    </r>
  </si>
  <si>
    <t>Машина жасау саласы өндірісінің НКИ</t>
  </si>
  <si>
    <t xml:space="preserve">Электр техникалық машина жасаудағы еңбек өнімділігінің нақты өсуі, 2015 жылға қарағанда </t>
  </si>
  <si>
    <t>Теміржол машина жасаудағы еңбек өнімділігінің нақты өсуі, 2015 жылға қарағанда %</t>
  </si>
  <si>
    <r>
      <t>Қаңтар-желтоқсан ішіндегі статистикалық деректер 2018 жылғы сәуірде есептеледі.</t>
    </r>
    <r>
      <rPr>
        <b/>
        <sz val="14"/>
        <color rgb="FFFF0000"/>
        <rFont val="Times New Roman"/>
        <family val="1"/>
        <charset val="204"/>
      </rPr>
      <t xml:space="preserve">  </t>
    </r>
    <r>
      <rPr>
        <sz val="14"/>
        <rFont val="Times New Roman"/>
        <family val="1"/>
        <charset val="204"/>
      </rPr>
      <t>2017 жылғы қаңтар-қыркүйек ішінде электр техникалық машина жасаудағы еңбек өнімділігі төмендеді, негізгі себебі - жұмыскерлер санының өсуі</t>
    </r>
    <r>
      <rPr>
        <sz val="14"/>
        <color theme="1"/>
        <rFont val="Times New Roman"/>
        <family val="1"/>
        <charset val="204"/>
      </rPr>
      <t xml:space="preserve"> </t>
    </r>
    <r>
      <rPr>
        <i/>
        <sz val="12"/>
        <rFont val="Times New Roman"/>
        <family val="1"/>
        <charset val="204"/>
      </rPr>
      <t>(нақты саны (ИИДМБ статжинақтарының деректері) - 0,836 мың адам (2015 жылғы қаңтар-қыркүйек ішінде - 0,787 мың адам))</t>
    </r>
    <r>
      <rPr>
        <sz val="14"/>
        <rFont val="Times New Roman"/>
        <family val="1"/>
        <charset val="204"/>
      </rPr>
      <t xml:space="preserve">. Бұл ретте, электр жабдығын өндірісінің НКИ - 108,4%. </t>
    </r>
  </si>
  <si>
    <r>
      <t>Қаңтар-желтоқсан ішіндегі статистикалық деректер 2018 жылғы сәуірде есептеледі.</t>
    </r>
    <r>
      <rPr>
        <b/>
        <sz val="14"/>
        <color theme="1"/>
        <rFont val="Times New Roman"/>
        <family val="1"/>
        <charset val="204"/>
      </rPr>
      <t xml:space="preserve"> </t>
    </r>
    <r>
      <rPr>
        <sz val="14"/>
        <color theme="1"/>
        <rFont val="Times New Roman"/>
        <family val="1"/>
        <charset val="204"/>
      </rPr>
      <t xml:space="preserve">2017 жылғы қаңтар-қыркүйек ішінде теміржол машина жасаудағы еңбек өнімділігінің өсуі қамтамасыз етілді, негізгі себебі -  санының төмендеуі </t>
    </r>
    <r>
      <rPr>
        <i/>
        <sz val="12"/>
        <color theme="1"/>
        <rFont val="Times New Roman"/>
        <family val="1"/>
        <charset val="204"/>
      </rPr>
      <t>(2017 ж. 9 ай ішіндегі факті - 1,146 мың адам, 2015 ж. 9 ай ішінде- 1,386 мың адам.; ИИДМБ статжинақтарының деректері)</t>
    </r>
    <r>
      <rPr>
        <sz val="14"/>
        <color theme="1"/>
        <rFont val="Times New Roman"/>
        <family val="1"/>
        <charset val="204"/>
      </rPr>
      <t xml:space="preserve">. 
Өзге көлік құралдары өндірісінің НКИ  - 221,9%. </t>
    </r>
  </si>
  <si>
    <t xml:space="preserve">«Теміржол мақсатындағы доңғалақтар өндірісі бойынша кешен» жобасын іске асыру («Проммашкомплект» ЖШС) </t>
  </si>
  <si>
    <t>млн.
теңге</t>
  </si>
  <si>
    <r>
      <rPr>
        <b/>
        <sz val="14"/>
        <rFont val="Times New Roman"/>
        <family val="1"/>
        <charset val="204"/>
      </rPr>
      <t xml:space="preserve">Орындалды. </t>
    </r>
    <r>
      <rPr>
        <sz val="14"/>
        <rFont val="Times New Roman"/>
        <family val="1"/>
        <charset val="204"/>
      </rPr>
      <t>2017 жылға көзделген қаражат игерілді: жабдық үшін 90% алдын ала төлем орындалды, жабдық үшін 10%-ы аккредитив нысанында игерілді. 94% жабдық жеткізілді, кешеннің негізгі объектілерінің құрылыс жұмыстары 95%-ға орындалды. Алаңда жабдықты монтаждау және іске қосу-реттеу жұмыстары жүргізілуде. 2018 жылғы қаңтар-ақпанда салқындатылған өңдеу және бұзбайтын бақылау желісін пайдалануға енгізу жоспарлануда. Іске қосу мерзімі – 2018 жылғы 4-тоқсан.</t>
    </r>
  </si>
  <si>
    <t>КМҚ</t>
  </si>
  <si>
    <t>Өзге металл емес минералды өнім өндірісінің НКИ, %</t>
  </si>
  <si>
    <t>Құрылыс материалдары өндірісінің экспорты құндық көлемінің өсуі, 2015 жылға қарағанда %</t>
  </si>
  <si>
    <t>Құрылыс материалдары өндірісіндегі еңбек өнімділігінің нақты өсуі, 2015 жылға қарағанда %</t>
  </si>
  <si>
    <r>
      <rPr>
        <b/>
        <sz val="14"/>
        <rFont val="Times New Roman"/>
        <family val="1"/>
        <charset val="204"/>
      </rPr>
      <t>Орындалды.</t>
    </r>
    <r>
      <rPr>
        <b/>
        <sz val="14"/>
        <color indexed="8"/>
        <rFont val="Times New Roman"/>
        <family val="1"/>
        <charset val="204"/>
      </rPr>
      <t xml:space="preserve"> </t>
    </r>
    <r>
      <rPr>
        <sz val="14"/>
        <color indexed="8"/>
        <rFont val="Times New Roman"/>
        <family val="1"/>
        <charset val="204"/>
      </rPr>
      <t xml:space="preserve">2017 жылдың қорытындысы бойынша құрылыс материалдарының экспорты1,8 млн. долларды құрады, бұл 2015 жылға қарағанда 29,5%-ға көп (жоспар - 105,9%).  </t>
    </r>
  </si>
  <si>
    <t xml:space="preserve">Қаңтар-желтоқсан ішіндегі статистикалық деректер 2018 жылғы сәуірде есептеледі. 2017 жылғы қаңтар-қыркүйек ішінде құрылыс материалдары өндірісіндегі еңбек өнімділігінің өсуі қамтамасыз етілді, негізгі себебі - саланың шағын кәсіпорындарының қызметкерлер санының төмендеуі (2017 ж. 9 ай ішіндегі факті  - 0,878 мың адам, 2015 ж. 9 ай ішінде - 1,515 мың адам).
Өзге металл емес минералды өнім өндірісінің НКИ  - 130,8%. </t>
  </si>
  <si>
    <t>Құрылыс индустриясының кәсіпорындарын мониторингілеу</t>
  </si>
  <si>
    <t>«ЭКСПО-2017» халықаралық көрмесінің шеңберінде Павлодар облысының көрмесін ұйымдастыру және өткізу</t>
  </si>
  <si>
    <t>ЖБ</t>
  </si>
  <si>
    <r>
      <rPr>
        <b/>
        <sz val="14"/>
        <rFont val="Times New Roman"/>
        <family val="1"/>
        <charset val="204"/>
      </rPr>
      <t>Орындалды.</t>
    </r>
    <r>
      <rPr>
        <sz val="14"/>
        <rFont val="Times New Roman"/>
        <family val="1"/>
        <charset val="204"/>
      </rPr>
      <t xml:space="preserve"> «ЭКСПО-2017» халықаралық көрмесінің шеңберінде Павлодар облысы инвестициялық тартымдылығының «INVEST IN PAVLODAR» көрме орталығы ұйымдастырылды. 183 компанияның өкілдерімен келіссөздер жүргізілді. Көрме орталығына шетел мемлекеттері елшілігінің, ұлттық компаниялардың және даму институттарының 18 өкілі келді. Инвестициялар тарту бойынша жұмысты жүзеге асыратын ұймдармен ынтымақтастық орнатылды - ABA invest in Austria, VBA invest in Vienna, KPMG, Ernst &amp; Young, халықаралық «Silk way» инвестициялар тарту орталығы, «Қазақстандық инвестициялық ынтымақтастық агенттігі».</t>
    </r>
  </si>
  <si>
    <r>
      <rPr>
        <b/>
        <sz val="14"/>
        <color indexed="8"/>
        <rFont val="Times New Roman"/>
        <family val="1"/>
        <charset val="204"/>
      </rPr>
      <t xml:space="preserve">Орындалды. </t>
    </r>
    <r>
      <rPr>
        <sz val="14"/>
        <color indexed="8"/>
        <rFont val="Times New Roman"/>
        <family val="1"/>
        <charset val="204"/>
      </rPr>
      <t xml:space="preserve">2017 жылғы жұмыстардың көлемі орындалды: өндірістік ғимаратты қайта жаңарту басталды, жабдық сатып алынды.
</t>
    </r>
  </si>
  <si>
    <t>Химия өнімі өндірісінің НКИ, %</t>
  </si>
  <si>
    <t>Өнеркәсіп үшін химикаттар өндірісіндегі еңбек өнімділігінің нақты өсуі, 2015 жылға қарағанда %</t>
  </si>
  <si>
    <r>
      <rPr>
        <sz val="14"/>
        <rFont val="Times New Roman"/>
        <family val="1"/>
        <charset val="204"/>
      </rPr>
      <t>122,8</t>
    </r>
    <r>
      <rPr>
        <sz val="12"/>
        <rFont val="Times New Roman"/>
        <family val="1"/>
        <charset val="204"/>
      </rPr>
      <t xml:space="preserve">                 </t>
    </r>
    <r>
      <rPr>
        <i/>
        <sz val="10"/>
        <rFont val="Times New Roman"/>
        <family val="1"/>
        <charset val="204"/>
      </rPr>
      <t>(қаң.-қар.)</t>
    </r>
  </si>
  <si>
    <r>
      <rPr>
        <b/>
        <sz val="14"/>
        <color theme="1"/>
        <rFont val="Times New Roman"/>
        <family val="1"/>
        <charset val="204"/>
      </rPr>
      <t xml:space="preserve">Орындалды. </t>
    </r>
    <r>
      <rPr>
        <sz val="14"/>
        <color theme="1"/>
        <rFont val="Times New Roman"/>
        <family val="1"/>
        <charset val="204"/>
      </rPr>
      <t>Химия өніміның НКИ жоспардан қарағанда ұлғаюына тұз қышқылы өндірісі көлемінің -  25,5%-ға, каустикалық соданың - 7,2%-ға, натрий гипохлоритінің - 25,8%-ға өсуі ықпал етті.</t>
    </r>
  </si>
  <si>
    <t xml:space="preserve">Қаңтар-желтоқсан ішіндегі статистикалық деректер 2018 жылғы сәуірде есептеледі. 2017 жылғы қаңтар-қыркүйек ішінде өнеркәсіп үшін химикаттар өндірісіндегі еңбек өнімділігінің өсуі химия өнеркәсібінің өнім көлемінің ұлғаюы есебінен қамтамасыз етілді  - 117,0%. </t>
  </si>
  <si>
    <r>
      <rPr>
        <b/>
        <sz val="14"/>
        <color rgb="FFFF0000"/>
        <rFont val="Times New Roman"/>
        <family val="1"/>
        <charset val="204"/>
      </rPr>
      <t>Орындалмады.</t>
    </r>
    <r>
      <rPr>
        <b/>
        <sz val="14"/>
        <color indexed="8"/>
        <rFont val="Times New Roman"/>
        <family val="1"/>
        <charset val="204"/>
      </rPr>
      <t xml:space="preserve"> </t>
    </r>
    <r>
      <rPr>
        <sz val="14"/>
        <color indexed="8"/>
        <rFont val="Times New Roman"/>
        <family val="1"/>
        <charset val="204"/>
      </rPr>
      <t xml:space="preserve">Газойлдер өндірісінің НКИ - 96,6%-ға, отындық мазут - 96,6%-ға төмендеді.  </t>
    </r>
  </si>
  <si>
    <t>Павлодар МХЗ жаңғырту, «ПМХЗ» ЖШС</t>
  </si>
  <si>
    <r>
      <rPr>
        <b/>
        <sz val="14"/>
        <rFont val="Times New Roman"/>
        <family val="1"/>
        <charset val="204"/>
      </rPr>
      <t>Орындалды</t>
    </r>
    <r>
      <rPr>
        <sz val="14"/>
        <rFont val="Times New Roman"/>
        <family val="1"/>
        <charset val="204"/>
      </rPr>
      <t xml:space="preserve">. Жоба 2017 ж. 4-тоқсанда пайдалануға енгізілді </t>
    </r>
    <r>
      <rPr>
        <i/>
        <sz val="12"/>
        <rFont val="Times New Roman"/>
        <family val="1"/>
        <charset val="204"/>
      </rPr>
      <t>(2017 ж. 28.12. № 322-17 пайдалануға енгізу актісі)</t>
    </r>
  </si>
  <si>
    <t>Негізгі фармацевтикалық өнімдер өндірісінің НКИ</t>
  </si>
  <si>
    <r>
      <t>Орындалды.</t>
    </r>
    <r>
      <rPr>
        <sz val="14"/>
        <color theme="1"/>
        <rFont val="Times New Roman"/>
        <family val="1"/>
        <charset val="204"/>
      </rPr>
      <t xml:space="preserve"> Облыстың шағын кәсіпорындарында өнім өндірісінің өсуі </t>
    </r>
    <r>
      <rPr>
        <i/>
        <sz val="12"/>
        <color theme="1"/>
        <rFont val="Times New Roman"/>
        <family val="1"/>
        <charset val="204"/>
      </rPr>
      <t>(есептеу арқылы).</t>
    </r>
  </si>
  <si>
    <t>Кәсіпорынға фармацевтикалық өнімді жеткізуге ұзақ мерзімді келісімшарттар жасасуға жәрдемдесу</t>
  </si>
  <si>
    <t>Жеңіл өнеркәсіп өндірісінің НКИ</t>
  </si>
  <si>
    <r>
      <rPr>
        <b/>
        <sz val="14"/>
        <color rgb="FFFF0000"/>
        <rFont val="Times New Roman"/>
        <family val="1"/>
        <charset val="204"/>
      </rPr>
      <t>Орындалмады.</t>
    </r>
    <r>
      <rPr>
        <sz val="14"/>
        <rFont val="Times New Roman"/>
        <family val="1"/>
        <charset val="204"/>
      </rPr>
      <t xml:space="preserve"> Тұтынушылар сұранысының азаюына байланысты маталар </t>
    </r>
    <r>
      <rPr>
        <i/>
        <sz val="12"/>
        <rFont val="Times New Roman"/>
        <family val="1"/>
        <charset val="204"/>
      </rPr>
      <t>(арнайы, жасанды талшықтан жасалған және штапельді маталардан басқа)</t>
    </r>
    <r>
      <rPr>
        <sz val="14"/>
        <rFont val="Times New Roman"/>
        <family val="1"/>
        <charset val="204"/>
      </rPr>
      <t xml:space="preserve"> - 98,1% </t>
    </r>
    <r>
      <rPr>
        <i/>
        <sz val="12"/>
        <rFont val="Times New Roman"/>
        <family val="1"/>
        <charset val="204"/>
      </rPr>
      <t>(«Технопромтекс» ЖШС - 90,9%, «Компания «Нефтехим LTD» ЖШС - 99,3%)</t>
    </r>
    <r>
      <rPr>
        <sz val="14"/>
        <rFont val="Times New Roman"/>
        <family val="1"/>
        <charset val="204"/>
      </rPr>
      <t xml:space="preserve">, ерлердің жұмыс киімін - 85,2% </t>
    </r>
    <r>
      <rPr>
        <i/>
        <sz val="12"/>
        <rFont val="Times New Roman"/>
        <family val="1"/>
        <charset val="204"/>
      </rPr>
      <t>(Павлодар қалсының қосалқы кәсіпорындары - 67,9%, Екібастұз қаласының шағын кәсіпорындары - 59,1%)</t>
    </r>
    <r>
      <rPr>
        <sz val="14"/>
        <rFont val="Times New Roman"/>
        <family val="1"/>
        <charset val="204"/>
      </rPr>
      <t xml:space="preserve">, өзге сыртқы киім </t>
    </r>
    <r>
      <rPr>
        <i/>
        <sz val="12"/>
        <rFont val="Times New Roman"/>
        <family val="1"/>
        <charset val="204"/>
      </rPr>
      <t>(ерлердің трикотаж немесе ұлдарға арналған киімнен басқа)</t>
    </r>
    <r>
      <rPr>
        <sz val="14"/>
        <rFont val="Times New Roman"/>
        <family val="1"/>
        <charset val="204"/>
      </rPr>
      <t xml:space="preserve"> - 77,7% </t>
    </r>
    <r>
      <rPr>
        <i/>
        <sz val="12"/>
        <rFont val="Times New Roman"/>
        <family val="1"/>
        <charset val="204"/>
      </rPr>
      <t>(Павлодар қаласының- 87,4% және Екібастұз қаласының - 11,7% шағын кәсіпорындары)</t>
    </r>
    <r>
      <rPr>
        <sz val="14"/>
        <rFont val="Times New Roman"/>
        <family val="1"/>
        <charset val="204"/>
      </rPr>
      <t xml:space="preserve">, өзге сыртқы киім </t>
    </r>
    <r>
      <rPr>
        <i/>
        <sz val="12"/>
        <rFont val="Times New Roman"/>
        <family val="1"/>
        <charset val="204"/>
      </rPr>
      <t xml:space="preserve">(әйелдердің трикотаж немесе қыздарға арналған киімнен басқа) </t>
    </r>
    <r>
      <rPr>
        <sz val="14"/>
        <rFont val="Times New Roman"/>
        <family val="1"/>
        <charset val="204"/>
      </rPr>
      <t xml:space="preserve">- 93,5% </t>
    </r>
    <r>
      <rPr>
        <i/>
        <sz val="12"/>
        <rFont val="Times New Roman"/>
        <family val="1"/>
        <charset val="204"/>
      </rPr>
      <t>(Павлодар қаласының - 84,7%, Екібастұз қаласының- 95,3% және Ақсу қаласының - 99,8% шағын кәсіпорындары)</t>
    </r>
    <r>
      <rPr>
        <sz val="14"/>
        <rFont val="Times New Roman"/>
        <family val="1"/>
        <charset val="204"/>
      </rPr>
      <t xml:space="preserve"> шығару төмендеді.</t>
    </r>
  </si>
  <si>
    <t>Жеңіл өнеркәсіп кәсіпорындарының жергілікті қамту шеңберінде облыстың жүйе құраушы кәсіпорындарының шығаратын өнімін жеткізуге қатысуы</t>
  </si>
  <si>
    <r>
      <rPr>
        <b/>
        <sz val="14"/>
        <color indexed="8"/>
        <rFont val="Times New Roman"/>
        <family val="1"/>
        <charset val="204"/>
      </rPr>
      <t xml:space="preserve">Орындалды. </t>
    </r>
    <r>
      <rPr>
        <sz val="14"/>
        <color indexed="8"/>
        <rFont val="Times New Roman"/>
        <family val="1"/>
        <charset val="204"/>
      </rPr>
      <t xml:space="preserve">2017 жылдың бірінші тоқсанында жүйе құраушы кәсіпорындардың облыстың тауар өндірушілерінен, соның ішінде жеңіл өнеркәсіп кәсіпорындарынан тауарларды, жұмыстарды және қызмет көрсетулерді сатып алуы бойынша «жергілікті» кеңес өтті ("ДЭКО" ЖШС, "Ауғанстандағы соғыс мүгедектерінің одағы" ҚБ, "Технопром-Текс" ЖШС, "Мерусар және К" ЖШС, "ИртышСпецОдежда" ЖШС, "ҚЗҚ ОӨК" ЖШС ). </t>
    </r>
  </si>
  <si>
    <t>«Бизнестің жол картасы 2020» бағдарламасының шеңберінде жеңіл өнеркәсіп кәсіпорындарын қолдау</t>
  </si>
  <si>
    <t>ИИДБ, КСТБ</t>
  </si>
  <si>
    <t>Электр энергиясы өндірісінің көлемі</t>
  </si>
  <si>
    <t>млрд. кВтсағ.</t>
  </si>
  <si>
    <t>ЭТҮКШБ</t>
  </si>
  <si>
    <t xml:space="preserve">Электр энергиясы өндірісі көлемінің ұлғаюы, өткен жылға қарағанда %  </t>
  </si>
  <si>
    <t>Өндірілген электр энергиясының жалпы көлеміндегі қалпына келтірілетін энергия көздерінің өндірілген электр энергия үлесі</t>
  </si>
  <si>
    <t xml:space="preserve">Ішкі өңірлік өнім энергия сыйымдылығының 2020 жылға қарай 2013 жылмен салыстырғанда 10%-ға төмендеуі (6,49) </t>
  </si>
  <si>
    <t xml:space="preserve">2000 жылғы бағадағы мың АҚШ долларына шаққандағы тонна мұнай баламасы   </t>
  </si>
  <si>
    <r>
      <rPr>
        <b/>
        <sz val="14"/>
        <color rgb="FFFF0000"/>
        <rFont val="Times New Roman"/>
        <family val="1"/>
        <charset val="204"/>
      </rPr>
      <t>Орындалмады.</t>
    </r>
    <r>
      <rPr>
        <b/>
        <sz val="14"/>
        <color indexed="8"/>
        <rFont val="Times New Roman"/>
        <family val="1"/>
        <charset val="204"/>
      </rPr>
      <t xml:space="preserve"> </t>
    </r>
    <r>
      <rPr>
        <sz val="14"/>
        <color indexed="8"/>
        <rFont val="Times New Roman"/>
        <family val="1"/>
        <charset val="204"/>
      </rPr>
      <t xml:space="preserve">2017 жылғы қаңтар-желтоқсан ішінде электр энергиясы өндірісінің көлемі жоспарда 41,9 млрд.кВтсағат болғанда 41,3 млрд.кВтсағатты құрады. Индикаторға қолжеткізбеу "№5 энергия блогын қайта жаңарту" жобаны іске асыру мерзімдерін 2017 жылдан 2018 жылға ауыстыруға байланысты.  </t>
    </r>
  </si>
  <si>
    <r>
      <rPr>
        <b/>
        <sz val="14"/>
        <color indexed="8"/>
        <rFont val="Times New Roman"/>
        <family val="1"/>
        <charset val="204"/>
      </rPr>
      <t>Орындалды.</t>
    </r>
    <r>
      <rPr>
        <sz val="14"/>
        <color indexed="8"/>
        <rFont val="Times New Roman"/>
        <family val="1"/>
        <charset val="204"/>
      </rPr>
      <t xml:space="preserve"> 2017 жылғы қаңтар-желтоқсан ішінде электр энергиясы өндірісінің көлемі 41,3 млрд.кВтсағатты құрады, электр энергиясы өндірісі көлемінің ұлғаюы - 120,6% (жоспар - 104,5%).2017 жылы электр энергиясын өндірудің 2016 жылмен салыстырғанда өсуі "KEGOC" АҚ желілері бойынша Екібастұз ГРЭС-1-ден Ресей Федерациясынан электр энергиясының экспортын бастаумен байланысты. 2017 жылы барлығы 4,7 млрд.кВтсағат экспортталды.</t>
    </r>
  </si>
  <si>
    <t>ҚР Энергетика министрлігінің ҚЭК департаменті әзірлейтін ҚЭК объектілерін орналастырудың 2020 жылға дейінгі жоспарына сәйкес облыста ҚЭК объектілерін салу көзделмеген, себебі Павлодар облысы электр энергиясының профициті бар ірі энергия өңірі болып табылады.</t>
  </si>
  <si>
    <t>2017 жыл ішіндегі статистикалық деректер 2018 жылғы желтоқсанда болады.</t>
  </si>
  <si>
    <t>ЕГРЭС-1 қалпына келтіруге және қайта жаңартуға жәрдемдесу (№ 1 блокты қалпына келтіру)</t>
  </si>
  <si>
    <t>№ 5 блогын қалпына келтіру («Еуроазиялық энергетикалық корпорациясы» АҚ)**</t>
  </si>
  <si>
    <t>Павлодар облысының энергия үнемдеу кешенді жоспарын іске асыру</t>
  </si>
  <si>
    <t>ЭТҮКШБ, облыстық басқармалар, қалалар мен аудандардың әкімдіктері</t>
  </si>
  <si>
    <r>
      <rPr>
        <b/>
        <sz val="14"/>
        <rFont val="Times New Roman"/>
        <family val="1"/>
        <charset val="204"/>
      </rPr>
      <t xml:space="preserve">Орындалды. </t>
    </r>
    <r>
      <rPr>
        <sz val="14"/>
        <rFont val="Times New Roman"/>
        <family val="1"/>
        <charset val="204"/>
      </rPr>
      <t>Жобаның құны – 81,3 млрд. теңге, барлығы игерілді – 43,46 млрд. теңге, соның ішінде 2017 жылы - 618 млн.теңге,.
Бөлшектеу жұмыстары 85%-ға жүргізілді. Қазандықтың және құбыр бөлімшелерінің құрылыс-монтаждау жұмыстары жүргізілуде, электр сүзгілерін орнату және монтаждау жүргізілуде. Жобаны аяқтау мерзімі - 2024 жыл.</t>
    </r>
  </si>
  <si>
    <r>
      <rPr>
        <b/>
        <sz val="14"/>
        <rFont val="Times New Roman"/>
        <family val="1"/>
        <charset val="204"/>
      </rPr>
      <t xml:space="preserve">Орындалды. </t>
    </r>
    <r>
      <rPr>
        <sz val="14"/>
        <rFont val="Times New Roman"/>
        <family val="1"/>
        <charset val="204"/>
      </rPr>
      <t xml:space="preserve">Жобаның құны – 51,2 млрд. теңге, игерілді - 38,81 млрд. теңге, соның ішінде 2017 жылы – 6,45 млрд. теңге. 
Жабдық толық көлемде әкелінді, энергия блогының тірегін жинау, қазандық шегіндегі бу құбырларын монтаждау, қазандықты айналдыра қалау және жылу оқшаулау, турбинаны торапты жинау, газ жолын монтаждау және бункерлерді жылу оқшаулау, газ бөлу жабдығы және тұндыру элеткродтары, қазандық және турбины бөлімдеріндегі КИПиА жабдығы бойынша жұмыстар жүргізілуде. Жобаны аяқтау мерзімі 2018 жыл. </t>
    </r>
  </si>
  <si>
    <r>
      <rPr>
        <b/>
        <sz val="14"/>
        <rFont val="Times New Roman"/>
        <family val="1"/>
        <charset val="204"/>
      </rPr>
      <t>Орындалды.</t>
    </r>
    <r>
      <rPr>
        <sz val="14"/>
        <rFont val="Times New Roman"/>
        <family val="1"/>
        <charset val="204"/>
      </rPr>
      <t xml:space="preserve"> Облыста Энергия үнемдеудің 2012-2015 жылдарға және 2015-2017 жылдарға арналған кешенді жоспарлары әзірленді,ғ Энергия үнемдеудің 2018-2021 жылдарға арналған кешенді жоспары әзірленді, онда 143 іс-шарамен 8 негізгі бағыт көзделген. Облыс кәсіпорындары 2017 жылы энергия үнемдеу бойынша іс-шараны іске асырды, бұл 35 мың т.у.т. үнемдеуге мүмкіндік берді, соның ішінде: 50,4 млн. кВтсағат электр энергиясы және 77,7 мың Гкал жылу энергиясы. Экономикалық нәтиже 617,4 млн. теңгені құрады.
Инвестициялар және даму министрлігі энергия үнемдеу және энергия тиімділігін арттыру саласындағы жасалған жұмыс бойынша жергілікті атқарушы органдардың қызметіне жыл сайын бағалау жүргізеді. Павлодар облысы 2012 жылдан 2016 жыл аралығында жергілікті атқарушы органдардың энергия үнемдеу және энергия тиімділігін арттыру мәселелері бойынша қызметін бағалау бойынша бірінші орынды алады.</t>
    </r>
  </si>
  <si>
    <t>Мақсаты бойынша жиыны:</t>
  </si>
  <si>
    <t>1.3. Агроөнеркәсіптік кешен</t>
  </si>
  <si>
    <t>Мақсаты: Өңірдің азық-түлік қауіпсіздігін қамтамасыз ету, агроөнеркәсіптік кешен салаларының бәсекеге қабілеттілігін арттыру</t>
  </si>
  <si>
    <t>Нысаналы индикатор:</t>
  </si>
  <si>
    <t xml:space="preserve">Ауыл шаруашылығының негізгі капиталына салынатын инвестицияның нақты көлем индексі, % </t>
  </si>
  <si>
    <t>АШБ</t>
  </si>
  <si>
    <r>
      <rPr>
        <b/>
        <sz val="14"/>
        <color theme="1"/>
        <rFont val="Times New Roman"/>
        <family val="1"/>
        <charset val="204"/>
      </rPr>
      <t>Орындалды.</t>
    </r>
    <r>
      <rPr>
        <sz val="14"/>
        <color theme="1"/>
        <rFont val="Times New Roman"/>
        <family val="1"/>
        <charset val="204"/>
      </rPr>
      <t xml:space="preserve"> 53 инвестициялық жоба іске асырылды: жалпы құны 55,4 млрд. теңге Ақсу және Екібастұз қалаларында 2 жылыжай кешені, Ақсу қаласының ауылдық аймағында және Успен ауданында 2 сут-тауар фермасы және басқалары.</t>
    </r>
  </si>
  <si>
    <t xml:space="preserve">АӨК субъектілерінің инвестициялық салымдар кезінде зиян шеккен шығыстарының бір бөлігін өтеу </t>
  </si>
  <si>
    <t>Суармалы су құнын субсидиялау: 2016 жыл - 17,0 млн. текше метр, 2017 жыл - 17,7 млн. текше метр, 2018 жыл - 24,4 млн. текше метр, 2019 жыл - 26,8 млн. текше метр</t>
  </si>
  <si>
    <t xml:space="preserve">Мемлекеттік қолдау шараларын қолдану есебінен өсімдік шаруашылығының өнімділігін, сапасын және көлемін арттыру  </t>
  </si>
  <si>
    <t>соның ішінде:</t>
  </si>
  <si>
    <r>
      <rPr>
        <b/>
        <sz val="14"/>
        <color theme="1"/>
        <rFont val="Times New Roman"/>
        <family val="1"/>
        <charset val="204"/>
      </rPr>
      <t>Орындалды.</t>
    </r>
    <r>
      <rPr>
        <sz val="14"/>
        <color theme="1"/>
        <rFont val="Times New Roman"/>
        <family val="1"/>
        <charset val="204"/>
      </rPr>
      <t xml:space="preserve"> 704 АӨК суюъектісіне инвестициялық шығындар өтелді</t>
    </r>
  </si>
  <si>
    <r>
      <rPr>
        <b/>
        <sz val="14"/>
        <color theme="1"/>
        <rFont val="Times New Roman"/>
        <family val="1"/>
        <charset val="204"/>
      </rPr>
      <t>Орындалды.</t>
    </r>
    <r>
      <rPr>
        <sz val="14"/>
        <color theme="1"/>
        <rFont val="Times New Roman"/>
        <family val="1"/>
        <charset val="204"/>
      </rPr>
      <t xml:space="preserve"> 17,7 млн.</t>
    </r>
    <r>
      <rPr>
        <sz val="10"/>
        <color indexed="8"/>
        <rFont val="Times New Roman"/>
        <family val="1"/>
        <charset val="204"/>
      </rPr>
      <t xml:space="preserve"> </t>
    </r>
    <r>
      <rPr>
        <sz val="14"/>
        <color indexed="8"/>
        <rFont val="Times New Roman"/>
        <family val="1"/>
        <charset val="204"/>
      </rPr>
      <t>текше метр суармалы су құны арзандатылды</t>
    </r>
  </si>
  <si>
    <t>ЖЖМ-ды арзандату</t>
  </si>
  <si>
    <t>минералды тыңайтқыштарды енгізу</t>
  </si>
  <si>
    <t>ауыл шаруашылық дақылдарын гербицидтермен, биоагенттермен және биодәрі-дәрмектермен өңдеу</t>
  </si>
  <si>
    <t>зиянды ағзалармен күрес</t>
  </si>
  <si>
    <t>Ауыл шаруашылық дақылдарының егіс аумақтарын кеңейту</t>
  </si>
  <si>
    <t>мың га</t>
  </si>
  <si>
    <t>Тамшылатып суаруды қолданумен аумақтарды ұлғайту</t>
  </si>
  <si>
    <t>Ақсу қаласында, Ақтоғай және Лебяжі аудандарында төрт көкөніс қоймасын, Ақсу және Екібастұз қалаларында екі жылыжай салу</t>
  </si>
  <si>
    <t>бірлік</t>
  </si>
  <si>
    <t>АШБ, Ақсу және Екібастұз қалаларының, Ақтоғай, Лебяжі аудандарының әкімдері</t>
  </si>
  <si>
    <t>Қаржыландыру көлемдерін инвесторлар анықтайды</t>
  </si>
  <si>
    <r>
      <rPr>
        <b/>
        <sz val="14"/>
        <color theme="1"/>
        <rFont val="Times New Roman"/>
        <family val="1"/>
        <charset val="204"/>
      </rPr>
      <t xml:space="preserve">Орындалды. </t>
    </r>
    <r>
      <rPr>
        <sz val="14"/>
        <color theme="1"/>
        <rFont val="Times New Roman"/>
        <family val="1"/>
        <charset val="204"/>
      </rPr>
      <t xml:space="preserve">Басым дақылдарға 82,8  мың га субсидияланды және 37,2 мың тонна майлы дәндер өңдеу кәсіпорындарына тапсырылды </t>
    </r>
  </si>
  <si>
    <r>
      <rPr>
        <b/>
        <sz val="14"/>
        <color theme="1"/>
        <rFont val="Times New Roman"/>
        <family val="1"/>
        <charset val="204"/>
      </rPr>
      <t xml:space="preserve">Орындалды. </t>
    </r>
    <r>
      <rPr>
        <sz val="14"/>
        <color theme="1"/>
        <rFont val="Times New Roman"/>
        <family val="1"/>
        <charset val="204"/>
      </rPr>
      <t>12,0 мың тонна минералды тыңайтқыш сатып алынды</t>
    </r>
  </si>
  <si>
    <r>
      <rPr>
        <b/>
        <sz val="14"/>
        <color theme="1"/>
        <rFont val="Times New Roman"/>
        <family val="1"/>
        <charset val="204"/>
      </rPr>
      <t>Орындалды.</t>
    </r>
    <r>
      <rPr>
        <sz val="14"/>
        <color theme="1"/>
        <rFont val="Times New Roman"/>
        <family val="1"/>
        <charset val="204"/>
      </rPr>
      <t xml:space="preserve"> 671,1 мың литр гербицид сатып алынды</t>
    </r>
  </si>
  <si>
    <r>
      <rPr>
        <b/>
        <sz val="14"/>
        <color theme="1"/>
        <rFont val="Times New Roman"/>
        <family val="1"/>
        <charset val="204"/>
      </rPr>
      <t xml:space="preserve">Орындалды. </t>
    </r>
    <r>
      <rPr>
        <sz val="14"/>
        <color theme="1"/>
        <rFont val="Times New Roman"/>
        <family val="1"/>
        <charset val="204"/>
      </rPr>
      <t>20,8 мың гектар жер өңделді</t>
    </r>
  </si>
  <si>
    <r>
      <rPr>
        <b/>
        <sz val="14"/>
        <rFont val="Times New Roman"/>
        <family val="1"/>
        <charset val="204"/>
      </rPr>
      <t>Орындалды.</t>
    </r>
    <r>
      <rPr>
        <b/>
        <sz val="14"/>
        <color rgb="FFFF0000"/>
        <rFont val="Times New Roman"/>
        <family val="1"/>
        <charset val="204"/>
      </rPr>
      <t xml:space="preserve"> </t>
    </r>
    <r>
      <rPr>
        <sz val="14"/>
        <rFont val="Times New Roman"/>
        <family val="1"/>
        <charset val="204"/>
      </rPr>
      <t>Ауыл шаруашылық дақылдарының егіс аумақтары 102,3%-ға ұлғайды, соның ішінде жарма және майлы</t>
    </r>
  </si>
  <si>
    <r>
      <rPr>
        <b/>
        <sz val="14"/>
        <color theme="1"/>
        <rFont val="Times New Roman"/>
        <family val="1"/>
        <charset val="204"/>
      </rPr>
      <t>Орындалды.</t>
    </r>
    <r>
      <rPr>
        <sz val="14"/>
        <color theme="1"/>
        <rFont val="Times New Roman"/>
        <family val="1"/>
        <charset val="204"/>
      </rPr>
      <t xml:space="preserve"> 2017 жылы 61,7 га ауданға тамшылатып суару енгізілді </t>
    </r>
    <r>
      <rPr>
        <i/>
        <sz val="11"/>
        <color theme="1"/>
        <rFont val="Times New Roman"/>
        <family val="1"/>
        <charset val="204"/>
      </rPr>
      <t>(2016 жылы -  4 га ауданда)</t>
    </r>
    <r>
      <rPr>
        <sz val="12"/>
        <color theme="1"/>
        <rFont val="Times New Roman"/>
        <family val="1"/>
        <charset val="204"/>
      </rPr>
      <t xml:space="preserve">. </t>
    </r>
  </si>
  <si>
    <r>
      <rPr>
        <b/>
        <sz val="14"/>
        <color theme="1"/>
        <rFont val="Times New Roman"/>
        <family val="1"/>
        <charset val="204"/>
      </rPr>
      <t xml:space="preserve">Орындалды. </t>
    </r>
    <r>
      <rPr>
        <sz val="14"/>
        <color theme="1"/>
        <rFont val="Times New Roman"/>
        <family val="1"/>
        <charset val="204"/>
      </rPr>
      <t xml:space="preserve">2017 жылы 4 көкөніс қоймасы пайдалануға енгізілді: Ақсу қаласында - сыйымдылығы 4000 тонна; Ақтоғай ауданында - сыйымдылығы 2500 тонна; Лебяжі ауданында - сыйымдылығы 2500 тонна және 3000 тонна.
2 жылыжай пайдалануға енгізілді:
- Ақсу қаласында «Жылыжай кешені» - 1,8 га ауданда қияр өсіру бойынша </t>
    </r>
    <r>
      <rPr>
        <i/>
        <sz val="12"/>
        <color theme="1"/>
        <rFont val="Times New Roman"/>
        <family val="1"/>
        <charset val="204"/>
      </rPr>
      <t>(жобаның құны 1300,0 млн. теңге)</t>
    </r>
    <r>
      <rPr>
        <sz val="14"/>
        <color theme="1"/>
        <rFont val="Times New Roman"/>
        <family val="1"/>
        <charset val="204"/>
      </rPr>
      <t xml:space="preserve">;
- Екібастұз қаласында «Green-House KZ» ЖШС - 5 га ауданда қияр және томат өсіру бойынша </t>
    </r>
    <r>
      <rPr>
        <i/>
        <sz val="12"/>
        <color theme="1"/>
        <rFont val="Times New Roman"/>
        <family val="1"/>
        <charset val="204"/>
      </rPr>
      <t>(3200,0 млн. теңге)</t>
    </r>
    <r>
      <rPr>
        <sz val="14"/>
        <color theme="1"/>
        <rFont val="Times New Roman"/>
        <family val="1"/>
        <charset val="204"/>
      </rPr>
      <t>.</t>
    </r>
  </si>
  <si>
    <t>Жетекші ауылында ветеринариялық пункт салу</t>
  </si>
  <si>
    <t>ҚБ, Павлодар қаласының әкімі</t>
  </si>
  <si>
    <t>Ленин кентінде ветеринарияық пункт салу</t>
  </si>
  <si>
    <t>Байдала ауылында ветеринариялық пункт салу</t>
  </si>
  <si>
    <t>Мойылды ауылында ветеринариялық пункт салу</t>
  </si>
  <si>
    <t>Павлодарское ауылында ветеринариялық пункт салу</t>
  </si>
  <si>
    <t>Екібастұз қаласының ауылдық аймағы Шиқылдақ ауылында ветеринариялық бөлмелер салу</t>
  </si>
  <si>
    <t>ҚБ, Екібастұз қаласының әкімі</t>
  </si>
  <si>
    <t>Екібастұз қаласының ауылдық аймағы Төртүй ауылында ветеринариялық бөлмелер салу</t>
  </si>
  <si>
    <t>Екібастұз қаласының ауылдық аймағы Ақкөл ауылында ветеринариялық бөлмелер салу</t>
  </si>
  <si>
    <t>Екібастұз қаласының ауылдық аймағы Ә. Марғұлан ауылында ветеринариялық бөлмелер салу</t>
  </si>
  <si>
    <t>Ақтоғай ауданының Қараоба ауылында ветеринариялық пункт салу</t>
  </si>
  <si>
    <t>ҚБ, аудан әкімі</t>
  </si>
  <si>
    <t>Павлодар облысы Ақсу қаласы Евгеньевка ауылдық округінің Үштерек ауылында «Павлодар облысының Ақсу қаласы Жолқұдық ауылы (ауылдық аймағы) Алғабас ауылдық округінде ветеринариялық пункт салу» жобасын аймаққа байланыстыру</t>
  </si>
  <si>
    <t>ҚБ, Ақсу қаласының әкімі</t>
  </si>
  <si>
    <r>
      <rPr>
        <b/>
        <sz val="14"/>
        <color rgb="FF0000FF"/>
        <rFont val="Times New Roman"/>
        <family val="1"/>
        <charset val="204"/>
      </rPr>
      <t>Ішінара орындалды.</t>
    </r>
    <r>
      <rPr>
        <sz val="14"/>
        <color indexed="8"/>
        <rFont val="Times New Roman"/>
        <family val="1"/>
        <charset val="204"/>
      </rPr>
      <t xml:space="preserve"> Электрмен жабдықтау желілеріне қосылмауға байланысты объект пайдалануға қабылданбады</t>
    </r>
  </si>
  <si>
    <r>
      <rPr>
        <b/>
        <sz val="14"/>
        <color indexed="8"/>
        <rFont val="Times New Roman"/>
        <family val="1"/>
        <charset val="204"/>
      </rPr>
      <t>Орындалды.</t>
    </r>
    <r>
      <rPr>
        <sz val="14"/>
        <color indexed="8"/>
        <rFont val="Times New Roman"/>
        <family val="1"/>
        <charset val="204"/>
      </rPr>
      <t xml:space="preserve"> 2017 ж. 10.10. объектіні пайдалануға қабылау актісі</t>
    </r>
  </si>
  <si>
    <r>
      <rPr>
        <b/>
        <sz val="14"/>
        <color indexed="8"/>
        <rFont val="Times New Roman"/>
        <family val="1"/>
        <charset val="204"/>
      </rPr>
      <t>Орындалды.</t>
    </r>
    <r>
      <rPr>
        <sz val="14"/>
        <color indexed="8"/>
        <rFont val="Times New Roman"/>
        <family val="1"/>
        <charset val="204"/>
      </rPr>
      <t xml:space="preserve"> 2017 ж. 12.12. объектіні пайдалануға қабылау актісі</t>
    </r>
  </si>
  <si>
    <r>
      <rPr>
        <b/>
        <sz val="14"/>
        <color indexed="8"/>
        <rFont val="Times New Roman"/>
        <family val="1"/>
        <charset val="204"/>
      </rPr>
      <t>Орындалды.</t>
    </r>
    <r>
      <rPr>
        <sz val="14"/>
        <color indexed="8"/>
        <rFont val="Times New Roman"/>
        <family val="1"/>
        <charset val="204"/>
      </rPr>
      <t xml:space="preserve"> 2017 ж. 22.11. объектіні пайдалануға қабылау актісі</t>
    </r>
  </si>
  <si>
    <r>
      <rPr>
        <b/>
        <sz val="14"/>
        <color indexed="8"/>
        <rFont val="Times New Roman"/>
        <family val="1"/>
        <charset val="204"/>
      </rPr>
      <t>Орындалды.</t>
    </r>
    <r>
      <rPr>
        <sz val="14"/>
        <color indexed="8"/>
        <rFont val="Times New Roman"/>
        <family val="1"/>
        <charset val="204"/>
      </rPr>
      <t xml:space="preserve"> 2017 ж. 30.09. объектіні пайдалануға қабылау актісі</t>
    </r>
  </si>
  <si>
    <r>
      <rPr>
        <b/>
        <sz val="14"/>
        <color indexed="8"/>
        <rFont val="Times New Roman"/>
        <family val="1"/>
        <charset val="204"/>
      </rPr>
      <t>Орындалды.</t>
    </r>
    <r>
      <rPr>
        <sz val="14"/>
        <color indexed="8"/>
        <rFont val="Times New Roman"/>
        <family val="1"/>
        <charset val="204"/>
      </rPr>
      <t xml:space="preserve"> 2017 ж. 29.09. объектіні пайдалануға қабылау актісі</t>
    </r>
  </si>
  <si>
    <t>Павлодар облысы Ақсу қаласы Қызылжар ауылдық округінің Қызылжар ауылында «Павлодар облысының Ақсу қаласы Жолқұдық ауылы (ауылдық аймағы) Алғабас ауылдық округінде ветеринариялық пункт салу» жобасын аймаққа байланыстыру</t>
  </si>
  <si>
    <t>Павлодар облысы Ақсу қаласы Қалқаман ауылдық округінің Қалқаман ауылында «Павлодар облысының Ақсу қаласы Жолқұдық ауылы (ауылдық аймағы) Алғабас ауылдық округінде ветеринариялық пункт салу» жобасын аймаққа байланыстыру</t>
  </si>
  <si>
    <t>Успен ауданының Лозовое ауылында ветеринариялық пункт салу</t>
  </si>
  <si>
    <t>ҚБ, Успен ауданының әкімі</t>
  </si>
  <si>
    <t>Успен ауданының Қоңырөзек ауылында ветеринариялық пункт салу</t>
  </si>
  <si>
    <t>Успен ауданының Константиновка ауылында ветеринариялық пункт салу</t>
  </si>
  <si>
    <t>«Железин ауданының Железинка ауылында ветеринариялық пункт салу» жұмыс жобасының байламы</t>
  </si>
  <si>
    <t>ҚБ, Железин ауданының әкімі</t>
  </si>
  <si>
    <t>«Железин ауданының Башмачин ауылында ветеринариялық пункт салу» жұмыс жобасының байламы</t>
  </si>
  <si>
    <t>«Железин ауданының Жаңа Жұлдыз ауылында ветеринариялық пункт салу» жұмыс жобасының байламы</t>
  </si>
  <si>
    <t>«Железин ауданының Михайловка ауылында ветеринариялық пункт салу» жұмыс жобасының байламы</t>
  </si>
  <si>
    <r>
      <rPr>
        <b/>
        <sz val="14"/>
        <color indexed="8"/>
        <rFont val="Times New Roman"/>
        <family val="1"/>
        <charset val="204"/>
      </rPr>
      <t>Орындалды.</t>
    </r>
    <r>
      <rPr>
        <sz val="14"/>
        <color indexed="8"/>
        <rFont val="Times New Roman"/>
        <family val="1"/>
        <charset val="204"/>
      </rPr>
      <t xml:space="preserve"> 2017 ж. 18.09. объектіні пайдалануға қабылау актісі</t>
    </r>
  </si>
  <si>
    <r>
      <rPr>
        <b/>
        <sz val="14"/>
        <color indexed="8"/>
        <rFont val="Times New Roman"/>
        <family val="1"/>
        <charset val="204"/>
      </rPr>
      <t>Орындалды.</t>
    </r>
    <r>
      <rPr>
        <sz val="14"/>
        <color indexed="8"/>
        <rFont val="Times New Roman"/>
        <family val="1"/>
        <charset val="204"/>
      </rPr>
      <t xml:space="preserve"> 2017 ж. 03.11. объектіні пайдалануға қабылау актісі</t>
    </r>
  </si>
  <si>
    <r>
      <rPr>
        <b/>
        <sz val="14"/>
        <color indexed="8"/>
        <rFont val="Times New Roman"/>
        <family val="1"/>
        <charset val="204"/>
      </rPr>
      <t>Орындалды.</t>
    </r>
    <r>
      <rPr>
        <sz val="14"/>
        <color indexed="8"/>
        <rFont val="Times New Roman"/>
        <family val="1"/>
        <charset val="204"/>
      </rPr>
      <t xml:space="preserve"> 2017 ж. 27.11. объектіні пайдалануға қабылау актісі</t>
    </r>
  </si>
  <si>
    <r>
      <rPr>
        <b/>
        <sz val="14"/>
        <color indexed="8"/>
        <rFont val="Times New Roman"/>
        <family val="1"/>
        <charset val="204"/>
      </rPr>
      <t>Орындалды.</t>
    </r>
    <r>
      <rPr>
        <sz val="14"/>
        <color indexed="8"/>
        <rFont val="Times New Roman"/>
        <family val="1"/>
        <charset val="204"/>
      </rPr>
      <t xml:space="preserve"> 2017 ж. 17.11. объектіні пайдалануға қабылау актісі</t>
    </r>
  </si>
  <si>
    <r>
      <rPr>
        <b/>
        <sz val="14"/>
        <color indexed="8"/>
        <rFont val="Times New Roman"/>
        <family val="1"/>
        <charset val="204"/>
      </rPr>
      <t>Орындалды.</t>
    </r>
    <r>
      <rPr>
        <sz val="14"/>
        <color indexed="8"/>
        <rFont val="Times New Roman"/>
        <family val="1"/>
        <charset val="204"/>
      </rPr>
      <t xml:space="preserve"> 2017 ж. 29.11. объектіні пайдалануға қабылау актісі</t>
    </r>
  </si>
  <si>
    <t>Тамақ өнімдері өндірісінің негізгі капиталына салынатын инвестицияның нақты көлем индексі, %</t>
  </si>
  <si>
    <r>
      <rPr>
        <b/>
        <sz val="14"/>
        <color indexed="8"/>
        <rFont val="Times New Roman"/>
        <family val="1"/>
        <charset val="204"/>
      </rPr>
      <t>Орындалды.</t>
    </r>
    <r>
      <rPr>
        <sz val="14"/>
        <color indexed="8"/>
        <rFont val="Times New Roman"/>
        <family val="1"/>
        <charset val="204"/>
      </rPr>
      <t xml:space="preserve"> 1,5 млрд. теңге инвестициялар көлемімен 37 қайта өңдеу объектісі енгізілді</t>
    </r>
  </si>
  <si>
    <t>Терең өңдеу бойынша ауыл шаруашылық кәсіпорындарының шығындарын субсидиялау: құрғақ сүт (2016 ж. - 800 т, 2017 ж. - 571 т, 2019 ж. - 1070 т.), сары май (2016 ж. - 707 т, 2017 ж. - 367 т, 2019 ж. - 771 т.), қатты ірімшік (2016 ж. - 202 т, 2017 ж. - 125 т, 2019 ж. - 216 т.)</t>
  </si>
  <si>
    <t>Қайта өңдейтін кәсіпорындардың жүктемесін ұлғайту бойынша шаралар қабылдау</t>
  </si>
  <si>
    <t>Ауыл шаруашылығы өнімін қайта өңдеу бойынша екі жобаны іске асыру</t>
  </si>
  <si>
    <r>
      <rPr>
        <b/>
        <sz val="14"/>
        <color indexed="8"/>
        <rFont val="Times New Roman"/>
        <family val="1"/>
        <charset val="204"/>
      </rPr>
      <t xml:space="preserve">Орындалды. </t>
    </r>
    <r>
      <rPr>
        <sz val="14"/>
        <color indexed="8"/>
        <rFont val="Times New Roman"/>
        <family val="1"/>
        <charset val="204"/>
      </rPr>
      <t xml:space="preserve">Ауыл шаруашылық кәсіпорындарының келесідей өндіріс бойынша шығындары субсидияланды: құрғақ сүт - 399,9 т, сары май - 441,4 т, қатты ірімшік - 98,9 т. </t>
    </r>
  </si>
  <si>
    <r>
      <rPr>
        <b/>
        <sz val="14"/>
        <color indexed="8"/>
        <rFont val="Times New Roman"/>
        <family val="1"/>
        <charset val="204"/>
      </rPr>
      <t xml:space="preserve">Орындалды. </t>
    </r>
    <r>
      <rPr>
        <sz val="14"/>
        <color indexed="8"/>
        <rFont val="Times New Roman"/>
        <family val="1"/>
        <charset val="204"/>
      </rPr>
      <t>2017 жылы жаңғыртылды - 26, зтұрып қалған өндірістер іске қосылды - 2.</t>
    </r>
  </si>
  <si>
    <r>
      <rPr>
        <b/>
        <sz val="14"/>
        <color indexed="8"/>
        <rFont val="Times New Roman"/>
        <family val="1"/>
        <charset val="204"/>
      </rPr>
      <t>Орындалды.</t>
    </r>
    <r>
      <rPr>
        <sz val="14"/>
        <color indexed="8"/>
        <rFont val="Times New Roman"/>
        <family val="1"/>
        <charset val="204"/>
      </rPr>
      <t xml:space="preserve"> 2017 жылы ауыл шаруашылығы өнімін қайта өңдеудің 2 объектісі енгізілді: күнбағыс майы («Галицкое» ЖШС), диірмен кешені («Жан-Дос KZ» ЖШС). Сүт цехы жаңғыртылды («МолКом Павлодар» ЖШС сүзбе, «Сүт өнімдері» ПФ ЖШС ірімшік, «Сүт» АҚ сары май өндірісі бойынша желі). </t>
    </r>
  </si>
  <si>
    <t xml:space="preserve">Ұйымдасқан шаруашылықтарда ірі қара мал және ұсақ қара мал басының үлесі, %     </t>
  </si>
  <si>
    <t xml:space="preserve">өткен жылға қарағанда %  </t>
  </si>
  <si>
    <t>ІҚМ</t>
  </si>
  <si>
    <t>ҰҚМ</t>
  </si>
  <si>
    <t>ІҚМ, қой сатып алу бойынша «Сыбаға», «Алтын Асық» бағдарламасын іске асыруға жәрдемдесу</t>
  </si>
  <si>
    <t>АШБ, 
қалалар мен аудандардың әкімдері</t>
  </si>
  <si>
    <t>«ҚазАгро» АҚ қаражаты</t>
  </si>
  <si>
    <r>
      <rPr>
        <b/>
        <sz val="14"/>
        <color rgb="FF0707B9"/>
        <rFont val="Times New Roman"/>
        <family val="1"/>
        <charset val="204"/>
      </rPr>
      <t>Ішінара орындалды.</t>
    </r>
    <r>
      <rPr>
        <sz val="14"/>
        <color theme="1"/>
        <rFont val="Times New Roman"/>
        <family val="1"/>
        <charset val="204"/>
      </rPr>
      <t xml:space="preserve"> 2017 жылғы 8 ай ішінде «Сыбага» бағдарламасы бойынша 965 бас ІҚМ (жоспардан 48,3% ), «Құлан» - 392 бас жылқы (78,4%), «Алтын асық» - 228 бас қой (22,8%) сатып алуға кредит берілді.  "Аграрлық кредит корпорациясы" АҚ қаржы қаражатының бомауына байланысты 2017 жылғы тамыздан бастап ІҚМ, ҰҚМ және жылқы сатып алуға өтінімдер қабылдау тоқтатылды</t>
    </r>
  </si>
  <si>
    <t xml:space="preserve">Сүт-тауар фермаларын құру бойынша «Ырыс» бағдарламасын іске асыруға жәрдемдесу </t>
  </si>
  <si>
    <r>
      <rPr>
        <b/>
        <sz val="14"/>
        <rFont val="Times New Roman"/>
        <family val="1"/>
        <charset val="204"/>
      </rPr>
      <t xml:space="preserve">Орындалды. </t>
    </r>
    <r>
      <rPr>
        <sz val="14"/>
        <color indexed="8"/>
        <rFont val="Times New Roman"/>
        <family val="1"/>
        <charset val="204"/>
      </rPr>
      <t>«Ырыс» бағдарламасы бойынша 150 бас ІҚМ СТФ құру және кеңейту үшін 150 бас ІҚМ (100 %) сатып алуға 2 кредит берілді</t>
    </r>
  </si>
  <si>
    <t>Отарлы учаскелерде ұңғымалар мен құдықтар салу есебінен жайылымдарды суландыруға жәрдемдесу</t>
  </si>
  <si>
    <r>
      <rPr>
        <b/>
        <sz val="14"/>
        <color theme="1"/>
        <rFont val="Times New Roman"/>
        <family val="1"/>
        <charset val="204"/>
      </rPr>
      <t xml:space="preserve">Орындалды. </t>
    </r>
    <r>
      <rPr>
        <sz val="14"/>
        <color theme="1"/>
        <rFont val="Times New Roman"/>
        <family val="1"/>
        <charset val="204"/>
      </rPr>
      <t>Жайылымдардың инфрақұрылымы жақсартылды, сумен қамтамасыз ету үшін отарлы учаскелерде 26 ұңғыма бұрғыланды</t>
    </r>
  </si>
  <si>
    <t>Ауыл шаруашылық өндірістік кооперативтерін құру</t>
  </si>
  <si>
    <r>
      <rPr>
        <b/>
        <sz val="14"/>
        <color theme="1"/>
        <rFont val="Times New Roman"/>
        <family val="1"/>
        <charset val="204"/>
      </rPr>
      <t xml:space="preserve">Орындалды. </t>
    </r>
    <r>
      <rPr>
        <sz val="14"/>
        <color theme="1"/>
        <rFont val="Times New Roman"/>
        <family val="1"/>
        <charset val="204"/>
      </rPr>
      <t xml:space="preserve">2017 жылы 73 ауыл шаруашылық кооперативі тіркелді, оның ішінен сүт дайындау бойынша – 22 бірлік, ет өндіру және дайындау бойынша – 38 бірлік.
Облыста 11,7 мың жеке қосалқы шаруашылықты жұмысқа тартумен барлығы 118 ауыл аруашылық кооперативі құрылды. Құрылған ет-сү бағытындағы копперативтерден 42 бірлігі немесе 70% жабдыққа ие, 46 бірлігі немесе 80% 20 және одан көп қатысушыны қамтиды. </t>
    </r>
  </si>
  <si>
    <t>Текті түрлендіруге қатысушылардың үлесі, %</t>
  </si>
  <si>
    <r>
      <rPr>
        <b/>
        <sz val="14"/>
        <color theme="1"/>
        <rFont val="Times New Roman"/>
        <family val="1"/>
        <charset val="204"/>
      </rPr>
      <t xml:space="preserve">Орындалды. </t>
    </r>
    <r>
      <rPr>
        <sz val="14"/>
        <color theme="1"/>
        <rFont val="Times New Roman"/>
        <family val="1"/>
        <charset val="204"/>
      </rPr>
      <t xml:space="preserve">Асыл тұқымды бұқалар мен қошқарлар сатып алу есебінен текті түрлендіруге қатысатын ІҚМ және қой аналық мал басы ұлғайды </t>
    </r>
  </si>
  <si>
    <t xml:space="preserve">Мемлекеттік қолдау шараларын қолдану есебінен мал шаруашылығы өнімінің өнімділігін және сапасын арттыру  </t>
  </si>
  <si>
    <t>Бұқалар мен қошқарлар сатып алу арқылы текті түрлендіруге шаруа және фермер шаруашылықтарының ІҚМ және ҰҚМ мал басын тарту</t>
  </si>
  <si>
    <t>Ет және ет өнімдерінің экспорты бойынша шаралар қабылдау</t>
  </si>
  <si>
    <t>7 сүт-тауар фермасын және ІҚМ арналған 1 мал бордақылау алаңын салу және қайта жаңарту</t>
  </si>
  <si>
    <r>
      <rPr>
        <b/>
        <sz val="14"/>
        <rFont val="Times New Roman"/>
        <family val="1"/>
        <charset val="204"/>
      </rPr>
      <t xml:space="preserve">Орындалды. </t>
    </r>
    <r>
      <rPr>
        <sz val="14"/>
        <rFont val="Times New Roman"/>
        <family val="1"/>
        <charset val="204"/>
      </rPr>
      <t xml:space="preserve"> 44-тан астам шаруашылық субъектілеріне басым бағыттар бойынша мал шаруашылығын дамытуға субсидиялар төлендіхозяйствующим субъектам.</t>
    </r>
  </si>
  <si>
    <r>
      <rPr>
        <b/>
        <sz val="14"/>
        <color theme="1"/>
        <rFont val="Times New Roman"/>
        <family val="1"/>
        <charset val="204"/>
      </rPr>
      <t>Орындалды.</t>
    </r>
    <r>
      <rPr>
        <sz val="14"/>
        <color theme="1"/>
        <rFont val="Times New Roman"/>
        <family val="1"/>
        <charset val="204"/>
      </rPr>
      <t xml:space="preserve"> Ауыл шаруашылық малдарының текті түрлеріндіру сапасын жақсарту мақсатында ІҚМ төлін - 3830 бас, ҰҚМ төлін - 252 бас сатып алу субсидияланды</t>
    </r>
  </si>
  <si>
    <r>
      <rPr>
        <b/>
        <sz val="14"/>
        <color rgb="FF0707B9"/>
        <rFont val="Times New Roman"/>
        <family val="1"/>
        <charset val="204"/>
      </rPr>
      <t>Ішінара орындалды.</t>
    </r>
    <r>
      <rPr>
        <b/>
        <sz val="14"/>
        <color indexed="8"/>
        <rFont val="Times New Roman"/>
        <family val="1"/>
        <charset val="204"/>
      </rPr>
      <t xml:space="preserve"> </t>
    </r>
    <r>
      <rPr>
        <sz val="14"/>
        <color indexed="8"/>
        <rFont val="Times New Roman"/>
        <family val="1"/>
        <charset val="204"/>
      </rPr>
      <t xml:space="preserve"> Ауыл шаруашылығы басқармасы облыстың тауар өндірушілеріне АӨК 2017-2021 жж. арналған мемлекеттік бағдарламасының шеңберінде сиыр етінің өндірісі үшін 55  млн.-нан астам теңге сомаға субсидиялау түрінде жәрдемдесті. Ет және ет өнімдерінің экспорты 2017 жылға арналған жоспарда 1300 тонна болғанда 1150 мың тоннаны немесе 89%-ды құрады. 
Экспортты тежейтін фактор ресей тарапының Атырау облысындағы нодулярлы дерматитті тіркеуге байланысты арнайы талаптар енгізуіне байланысты болды. Сонымен қоса, Ресей Федерациясының (бұдан әрі – РФ) азық-түік нарықтарында ірі қара малдың етіне қолайсыз баға жағдаяты бар. </t>
    </r>
  </si>
  <si>
    <r>
      <rPr>
        <b/>
        <sz val="14"/>
        <color indexed="8"/>
        <rFont val="Times New Roman"/>
        <family val="1"/>
        <charset val="204"/>
      </rPr>
      <t xml:space="preserve">Орындалды. </t>
    </r>
    <r>
      <rPr>
        <sz val="14"/>
        <color indexed="8"/>
        <rFont val="Times New Roman"/>
        <family val="1"/>
        <charset val="204"/>
      </rPr>
      <t xml:space="preserve">2017 жылы жобалардың жалпы құны 1644,3 млн. теңге болатын 7 СТФ іске қосылды және қайта жаңартылды, соның ішінде:
- Ақсу қаласының ауылдық аймағында 2;
- Ертіс, Качир, Павлодар, Успен және Шарбақты аудандарында 1 жобадан.
7,0 млн. теңге сомаға Екібастұз қаласында 100 бас ІҚМ дейін біржолғы ұстаумен «Табыс» ШҚ бір мал бордақылау алаңы іске қосылды. </t>
    </r>
  </si>
  <si>
    <t>Субсидиялау қағидаларына сәйкес Мемлекеттік қызмет көрсету туралы регламентті әзірлеу және бекіту</t>
  </si>
  <si>
    <r>
      <rPr>
        <b/>
        <sz val="14"/>
        <color theme="1"/>
        <rFont val="Times New Roman"/>
        <family val="1"/>
        <charset val="204"/>
      </rPr>
      <t xml:space="preserve">Орындалды. </t>
    </r>
    <r>
      <rPr>
        <sz val="14"/>
        <color theme="1"/>
        <rFont val="Times New Roman"/>
        <family val="1"/>
        <charset val="204"/>
      </rPr>
      <t>Әкімдіктің қаулысымен 3 мемлекеттік көрсетілетін қызмет бойынша регламенттер әзірленді және бекітілді</t>
    </r>
  </si>
  <si>
    <t>Мемлекеттік қолдау шаралары және жеңілдікті кредит беру туралы ақпараттық жұмыс жүргізу</t>
  </si>
  <si>
    <t>1.4. Шағын және орта бизнес, сауда</t>
  </si>
  <si>
    <t xml:space="preserve">Мақсаты: Бизнестің экономикалық белсенділігінің өсуі үшін қолайлы орта құру </t>
  </si>
  <si>
    <t xml:space="preserve">Тіркелгендердің жалпы көлеміндегі шағын және орта кәсіпкерліктің белсенді субъектілер үлесі </t>
  </si>
  <si>
    <t>КСТБ</t>
  </si>
  <si>
    <t xml:space="preserve">Жалпы өңірлік өнімдегі шағын және орта кәсіпкерліктің жалпы қосылған құн үлесі  </t>
  </si>
  <si>
    <t xml:space="preserve">Бөлшек сауданың нақты көлем индексі, өткен жылға қарағанда %  </t>
  </si>
  <si>
    <r>
      <t xml:space="preserve">Орындалмады. </t>
    </r>
    <r>
      <rPr>
        <sz val="14"/>
        <rFont val="Times New Roman"/>
        <family val="1"/>
        <charset val="204"/>
      </rPr>
      <t>2017 жылдың қорытындысы бойынша тіркелгендердің жалпы көлеміндегі ШОК белсенді субъектілерінің үлесі 79,2%-ды құрады (41311/52132*100=79,2%). Көрсеткішке қолжеткізбеудің негізгі себебі болып облыс бойынша істемейтін (соның ішінде тоқтатылған) кәсіпорындар санының өсуі табылады</t>
    </r>
  </si>
  <si>
    <t xml:space="preserve">2017 жыл ішіндегі статистикалық деректер 2018 жылғы IV тоқсанда ұсынылады
</t>
  </si>
  <si>
    <r>
      <rPr>
        <b/>
        <sz val="14"/>
        <color indexed="8"/>
        <rFont val="Times New Roman"/>
        <family val="1"/>
        <charset val="204"/>
      </rPr>
      <t xml:space="preserve">Орындалды. </t>
    </r>
    <r>
      <rPr>
        <sz val="14"/>
        <color indexed="8"/>
        <rFont val="Times New Roman"/>
        <family val="1"/>
        <charset val="204"/>
      </rPr>
      <t xml:space="preserve">Сауданың НКИ 3,8%-ға ұлғаюы облыс сауда кәсіпорындарының бөлшек тауар айналымының көлемін өсіруі есебінен қамтамасыз етілді (инфляция деңгейін есепке алусыз)  </t>
    </r>
  </si>
  <si>
    <t>2017 жыл ішіндегі статистикалық деректер 2018 жылғы тамызда ұсынылады</t>
  </si>
  <si>
    <t>«Кооворкинг» қағидасы бойынша кәсіпкерлердің даму институттарының және екінші деңгейлі банктердің өкілдерімен жаппай кездесуіне арналған алаң құру</t>
  </si>
  <si>
    <t>Кәсіпкерлік мәселелері бойынша өңірлік үйлестіру кеңесінің қызметін ұйымдастыру</t>
  </si>
  <si>
    <t xml:space="preserve">«Бизнестің жол картасы-2020» бизнесті қолдау мен дамытудың бірыңғай бағдарламасы шеңберінде кредиттер бойынша пайыздық мөлшерлемені субсидиялау </t>
  </si>
  <si>
    <t xml:space="preserve">«Бизнестің жол картасы-2020» бизнесті қолдау мен дамытудың бірыңғай бағдарламасы шеңберінде шағын және орта бизнеске кредиттерді ішінара кепілдендіру </t>
  </si>
  <si>
    <t>«Бизнестің жол картасы-2020» бизнесті қолдау мен дамытудың бірыңғай бағдарламасы шеңберінде жеке кәсіпкерлікті қолдау</t>
  </si>
  <si>
    <t>Нәтижелі жұмыспен қамтуды және жаппай кәсіпкерлікті дамыту бағдарламасының шеңберінде кәсіпкерлікті дамытуға жәрдемдесу үшін бюджеттік кредиттер беру</t>
  </si>
  <si>
    <t>Нәтижелі жұмыспен қамтуды және жаппай кәсіпкерлікті дамытудың 2017-2021 жылдарға арналған бағдарламасының шеңберінде шағын несиелер бойынша ішінара кепілдік беру</t>
  </si>
  <si>
    <t>Облыс халқына қолданыстағы бағдарламалар бойынша (ББЖК 2020, НЖҚЖКДБ) бойынша мемлекеттік қолдау шараларын түсіндіру</t>
  </si>
  <si>
    <r>
      <rPr>
        <b/>
        <sz val="14"/>
        <color indexed="8"/>
        <rFont val="Times New Roman"/>
        <family val="1"/>
        <charset val="204"/>
      </rPr>
      <t xml:space="preserve">Орындалды. </t>
    </r>
    <r>
      <rPr>
        <sz val="14"/>
        <color indexed="8"/>
        <rFont val="Times New Roman"/>
        <family val="1"/>
        <charset val="204"/>
      </rPr>
      <t>ӨКП Қазақстан Республикасының екінші деңгейлі банктерімен және даму институттарымен өзара іс-қимылды жақсартты. 2017 жылы ӨКП алаңында бизнес-қауымдастықтың «ТДҰА» АҚ-мен, «ҚИДИ» АҚ-мен, «NADLoC» АҚ-мен, «Қазагро» АҚ-мен, «Даму» КДҚ АҚ-мен кездесуі өткізілді. 1344 бизнес өкілі аталған іс-шараларға жұмылдырылды.</t>
    </r>
  </si>
  <si>
    <r>
      <rPr>
        <b/>
        <sz val="14"/>
        <color indexed="8"/>
        <rFont val="Times New Roman"/>
        <family val="1"/>
        <charset val="204"/>
      </rPr>
      <t>Орындалды</t>
    </r>
    <r>
      <rPr>
        <sz val="14"/>
        <color indexed="8"/>
        <rFont val="Times New Roman"/>
        <family val="1"/>
        <charset val="204"/>
      </rPr>
      <t>. 2017 жылы ББЖК 2020 шеңберінде пайыздық мөлшерлемені субсидиялау құралы бойынша инвестициялардың жалпы сомасы 11,1 млрд. теңгеге 148 жоба мақұлданды</t>
    </r>
  </si>
  <si>
    <r>
      <rPr>
        <b/>
        <sz val="14"/>
        <color indexed="8"/>
        <rFont val="Times New Roman"/>
        <family val="1"/>
        <charset val="204"/>
      </rPr>
      <t>Орындалды.</t>
    </r>
    <r>
      <rPr>
        <sz val="14"/>
        <color indexed="8"/>
        <rFont val="Times New Roman"/>
        <family val="1"/>
        <charset val="204"/>
      </rPr>
      <t xml:space="preserve"> 2017 жыл ішінде ББЖК 2020 шеңберінде кредиттер бойынша ішінара кепілдендіру құралы бойынша «Даму» кәсіпкерлікті дамыту қоры» АҚ (бұдан әрі -  «Даму» КДҚ» АҚ) кепілдіктің 670,4 млн. теңге жалпы сомасына 59 жобаны мақұлдады</t>
    </r>
  </si>
  <si>
    <r>
      <rPr>
        <b/>
        <sz val="14"/>
        <color indexed="8"/>
        <rFont val="Times New Roman"/>
        <family val="1"/>
        <charset val="204"/>
      </rPr>
      <t xml:space="preserve">Орындалды. </t>
    </r>
    <r>
      <rPr>
        <sz val="14"/>
        <color indexed="8"/>
        <rFont val="Times New Roman"/>
        <family val="1"/>
        <charset val="204"/>
      </rPr>
      <t>2017 жылы «Бизнестің жол картасы 2020» бизнесті қолдау мен дамытудың бірыңғай бағдарламасы шеңберінде 32,0 млн. теңге сомаға 14 грант берілді</t>
    </r>
  </si>
  <si>
    <r>
      <rPr>
        <b/>
        <sz val="14"/>
        <color indexed="8"/>
        <rFont val="Times New Roman"/>
        <family val="1"/>
        <charset val="204"/>
      </rPr>
      <t>Орындалды.</t>
    </r>
    <r>
      <rPr>
        <sz val="14"/>
        <color indexed="8"/>
        <rFont val="Times New Roman"/>
        <family val="1"/>
        <charset val="204"/>
      </rPr>
      <t xml:space="preserve"> Нәтижелі жұмыспен қамтуды және жаппай кәсіпкерлікті дамытудың 2017-2021 жылдарға арналған бағдарламасының (бұдан әрі - НЖҚжЖКДБ) шеңберінде 456,9 млн. теңге сомаға қаражат «Даму» КДҚ» АҚ ПФ-ға аударылды</t>
    </r>
  </si>
  <si>
    <r>
      <rPr>
        <b/>
        <sz val="14"/>
        <color rgb="FF0707B9"/>
        <rFont val="Times New Roman"/>
        <family val="1"/>
        <charset val="204"/>
      </rPr>
      <t xml:space="preserve">Ішінара орындалды. </t>
    </r>
    <r>
      <rPr>
        <sz val="14"/>
        <color theme="1"/>
        <rFont val="Times New Roman"/>
        <family val="1"/>
        <charset val="204"/>
      </rPr>
      <t xml:space="preserve">НЖҚжЖКДБ шеңберінде 25,1 млн. теңге сомасында қаражат «Даму» КДҚ» АҚ ПФ-ға аударылды. Қор 91,6 млн. теңгеге 14 кепілдік берді (жоспарда 8 болғанда). Толық емес игеру Қордан ресми өтінімдердің болмауына байланысты  </t>
    </r>
  </si>
  <si>
    <r>
      <rPr>
        <b/>
        <sz val="14"/>
        <color rgb="FF000000"/>
        <rFont val="Times New Roman"/>
        <family val="1"/>
        <charset val="204"/>
      </rPr>
      <t>Орындалды.</t>
    </r>
    <r>
      <rPr>
        <sz val="14"/>
        <color rgb="FF000000"/>
        <rFont val="Times New Roman"/>
        <family val="1"/>
        <charset val="204"/>
      </rPr>
      <t xml:space="preserve"> «Жаңа мүмкіндіктер» облыстық акциясының шеңберінде облыс КСТБ мемлекеттік органдардың,  «Атамекен» ӨКП, «Даму» КДҚ» АҚ ПФ, «АШҚҚҚ» АҚ, ЕДБ өкілдерімен бірлесіп, қолданыстағы мемлекеттік қолдау шараларын түсіндіру бойынша облыстың аудандарын мен қалаларында шығу кеңесін өткізді. Павлодар қаласында, Екібастұз қаласында, Ақсу қаласында 500 адамды қамтумен 10 семинар және кездесу  өтті. ӨКП сарапшыларының қатысуымен бұқаралық ақпарат құралдарында 1190 материал жарияланды. 
. 
</t>
    </r>
  </si>
  <si>
    <t>Нәтижелі жұмыспен қамтуды және жаппай кәсіпкерлікті дамыту бағдарламасының шеңберінде өзін-өзі жұмыспен қамтыған, жұмыссыз адамдарды кәсіпкерлік қызметке тартуға жәрдемдесу</t>
  </si>
  <si>
    <t>«Әлеуметтік» дүкендердің желісін кеңейтуге және тиімді жұмыс істеуіне жәрдемдесу</t>
  </si>
  <si>
    <t>Апатты сауда орындарын қысқарту, сауда нарықтарына жабық базар салу үшін жер учаскелерін беруге және сауда орталықтарын ұйымдастыруға жәрдемдесу бойынша тиісті жұмыс жасау</t>
  </si>
  <si>
    <t>Облыс сауда объектілерінің құрылыс жобаларын келісімдеу және «Бір терезе» қағидаты бойынша рәсімді жеңілдетумен рұқсат ету құжаттамасын алу тәртібін әзірлеу және қолдану («Жаңа заманауи бағыттағы Ақсу, Павлодар, Екібастұз қалаларының сәулет кескінін жақсарту» бекітілген тұжырымдама шеңберінде)</t>
  </si>
  <si>
    <t>КСТБ, ҚБ, қалалардың әкімдіктері</t>
  </si>
  <si>
    <t xml:space="preserve">Облыстың тұтыну нарығындағы баға жағдайын тұрақтандыру бойынша іс-шаралардың жыл сайынғы жоспарларын әзірлеу және іске асыру </t>
  </si>
  <si>
    <t>Ертіс ауданының Қызылжар ауылында 800 га аумақта тұрақты суару үшін су бөгетінің имараттарын және су құбыры желілерін салу</t>
  </si>
  <si>
    <t>ҚБ, КСТБ</t>
  </si>
  <si>
    <t>«Format MC» ҚС 110/10 кВ ЭБЖ-110 кВ салу</t>
  </si>
  <si>
    <t>Ақтоғай ауданының Абжан ауылында «Ақтоғай-Агро» фирмасы ЖШС үшін 1172 га аумақта суландыру учаскесі үшін инженерлік желілер салу</t>
  </si>
  <si>
    <t xml:space="preserve">ҚС220/35/10 кВ – «Фирма «Партнер Плюс» ЖШС Екібастұз алаңы. 1-кезең – ВЛ-220 кВ құрылысы. Түзету </t>
  </si>
  <si>
    <r>
      <rPr>
        <b/>
        <sz val="14"/>
        <color theme="1"/>
        <rFont val="Times New Roman"/>
        <family val="1"/>
        <charset val="204"/>
      </rPr>
      <t xml:space="preserve">Орындалды. </t>
    </r>
    <r>
      <rPr>
        <sz val="14"/>
        <color theme="1"/>
        <rFont val="Times New Roman"/>
        <family val="1"/>
        <charset val="204"/>
      </rPr>
      <t>НЖҚжЖКДБ шеңберінде жалпы сомасы 320,2 млн. теңгеге 26 шағын несие берілді, жалпы сомасы 93,04 млн. теңгеге 14 кепілдік берілді</t>
    </r>
  </si>
  <si>
    <r>
      <rPr>
        <b/>
        <sz val="14"/>
        <color theme="1"/>
        <rFont val="Times New Roman"/>
        <family val="1"/>
        <charset val="204"/>
      </rPr>
      <t>Орындалды.</t>
    </r>
    <r>
      <rPr>
        <sz val="14"/>
        <color theme="1"/>
        <rFont val="Times New Roman"/>
        <family val="1"/>
        <charset val="204"/>
      </rPr>
      <t xml:space="preserve"> 2018 жылғы 1 қаңтарға 219 «әлеуметтік» сауда нүктесі жұмыс істейді, онда тамақ өнімдері төмендетілген бағалар бойынша сатылады. Есептік жыл ішінде «әлеуметтік» объектілердің саны ұлғаймады. Тексеру нәтижелері бойынша «әлеуметтік» дүкендер жұмысының тиімділігін арттыру мақсатында талапты сақтамаған сауда нүктелері «әлеуметтік» тізімнен алынып тасталды</t>
    </r>
  </si>
  <si>
    <r>
      <rPr>
        <b/>
        <sz val="14"/>
        <color theme="1"/>
        <rFont val="Times New Roman"/>
        <family val="1"/>
        <charset val="204"/>
      </rPr>
      <t>Орындалды.</t>
    </r>
    <r>
      <rPr>
        <sz val="14"/>
        <color theme="1"/>
        <rFont val="Times New Roman"/>
        <family val="1"/>
        <charset val="204"/>
      </rPr>
      <t xml:space="preserve"> 2017 жылы Павлодар қаласында жойылатын газ бөлетін қондырғылардың (бұдан әрі - ГБҚ) орынында сауда объектілерін және қызметтер саласын орналастыру үшін бизнеске жер учаскелерін беру бойынша «Магазин у дома» жобасы әзірленді. «Павлодар» ӘКК» ҰК» АҚ сенімді басқаруына ГБҚ 112  бірлігі берілді. «Павлодар» ӘКК» ҰК» АҚ жанындағы комиссия кәсіпкерлерге жойылған ГБҚ орыныда 21 жер учаскесін бөлді</t>
    </r>
  </si>
  <si>
    <r>
      <rPr>
        <b/>
        <sz val="14"/>
        <color rgb="FFFF0000"/>
        <rFont val="Times New Roman"/>
        <family val="1"/>
        <charset val="204"/>
      </rPr>
      <t>Орындалмады.</t>
    </r>
    <r>
      <rPr>
        <sz val="14"/>
        <color rgb="FFFF0000"/>
        <rFont val="Times New Roman"/>
        <family val="1"/>
        <charset val="204"/>
      </rPr>
      <t xml:space="preserve"> </t>
    </r>
    <r>
      <rPr>
        <sz val="14"/>
        <color theme="1"/>
        <rFont val="Times New Roman"/>
        <family val="1"/>
        <charset val="204"/>
      </rPr>
      <t xml:space="preserve"> Іс-шараның орындалмауы атқарушы органдардың қызмет көрсетудың кең спектрімен, құрылыс жобаларын келісу мәселелерін қоса алғанда Кәсіпкерлерге қызмет көрсету орталығын (КҚКО) құру бойынша Павлодар облысы кәсіпкерлер палатасының ұсынысын қарастыруына байланысты</t>
    </r>
  </si>
  <si>
    <r>
      <t xml:space="preserve">Орындалды. </t>
    </r>
    <r>
      <rPr>
        <sz val="14"/>
        <color theme="1"/>
        <rFont val="Times New Roman"/>
        <family val="1"/>
        <charset val="204"/>
      </rPr>
      <t>Облыстың тұтыну арығындағы баға жағдайын тұрақтандыру жөніндегі 2017 жылға арналған іс-шаралар жоспары әзірленді және іске асырылды</t>
    </r>
  </si>
  <si>
    <r>
      <rPr>
        <b/>
        <sz val="14"/>
        <color indexed="8"/>
        <rFont val="Times New Roman"/>
        <family val="1"/>
        <charset val="204"/>
      </rPr>
      <t>Орындалды.</t>
    </r>
    <r>
      <rPr>
        <sz val="14"/>
        <color indexed="8"/>
        <rFont val="Times New Roman"/>
        <family val="1"/>
        <charset val="204"/>
      </rPr>
      <t xml:space="preserve"> 2017 ж. 14.12. объектіні пайдалануға қабылдау актісі</t>
    </r>
  </si>
  <si>
    <r>
      <rPr>
        <b/>
        <sz val="14"/>
        <color rgb="FFFF0000"/>
        <rFont val="Times New Roman"/>
        <family val="1"/>
        <charset val="204"/>
      </rPr>
      <t>Орындалмады.</t>
    </r>
    <r>
      <rPr>
        <sz val="14"/>
        <color theme="1"/>
        <rFont val="Times New Roman"/>
        <family val="1"/>
        <charset val="204"/>
      </rPr>
      <t xml:space="preserve"> Жобаны түзетуге байланысты шарт бұзылды</t>
    </r>
  </si>
  <si>
    <r>
      <rPr>
        <b/>
        <sz val="14"/>
        <color indexed="8"/>
        <rFont val="Times New Roman"/>
        <family val="1"/>
        <charset val="204"/>
      </rPr>
      <t xml:space="preserve">Орындалды. </t>
    </r>
    <r>
      <rPr>
        <sz val="14"/>
        <color indexed="8"/>
        <rFont val="Times New Roman"/>
        <family val="1"/>
        <charset val="204"/>
      </rPr>
      <t>2017 ж. 25.12. объектіні пайдалануға қабылдау актісі</t>
    </r>
  </si>
  <si>
    <r>
      <rPr>
        <b/>
        <sz val="14"/>
        <color indexed="8"/>
        <rFont val="Times New Roman"/>
        <family val="1"/>
        <charset val="204"/>
      </rPr>
      <t xml:space="preserve">Орындалды. </t>
    </r>
    <r>
      <rPr>
        <sz val="14"/>
        <color indexed="8"/>
        <rFont val="Times New Roman"/>
        <family val="1"/>
        <charset val="204"/>
      </rPr>
      <t>2017 ж. 14.12. объектіні пайдалануға қабылдау актісі</t>
    </r>
  </si>
  <si>
    <t>Ақсу қаласында Ленин к-сінің бойындағы сауда-ойын-сауық орталығына инженерлік-коммуникациялық инфрақұрылымдар</t>
  </si>
  <si>
    <t xml:space="preserve">ҚБ </t>
  </si>
  <si>
    <t xml:space="preserve">Бизнестің жол картасы 2020 бағдарламасы бойынша Екібастұз ауданы Құдайкөл ауылдық округінің «Рамазанов» ШҚ үшін 100 га нетто аумақта суландыру учаскесін салу </t>
  </si>
  <si>
    <r>
      <t xml:space="preserve">Орындалды. </t>
    </r>
    <r>
      <rPr>
        <sz val="14"/>
        <rFont val="Times New Roman"/>
        <family val="1"/>
        <charset val="204"/>
      </rPr>
      <t>2018 ж. 03.01. объектіні пайдалануға қабылдау актісі</t>
    </r>
  </si>
  <si>
    <r>
      <t xml:space="preserve">Орындалды. </t>
    </r>
    <r>
      <rPr>
        <sz val="14"/>
        <rFont val="Times New Roman"/>
        <family val="1"/>
        <charset val="204"/>
      </rPr>
      <t>2017 ж. 26.12. объектіні пайдалануға қабылдау актісі</t>
    </r>
  </si>
  <si>
    <t>ЖБ:</t>
  </si>
  <si>
    <t>1.5. Өңіраралық ынтымақтастық</t>
  </si>
  <si>
    <t xml:space="preserve">Мақсаты: Өңіраралық кооперацияларды дамыту үшін жағдайлар жасау </t>
  </si>
  <si>
    <t>Басқа өңірлерге жөнелтілген өндірілетін өнімдер көлемі (50-ден аса адам санымен өндірістік кәсіпорындар бойынша)</t>
  </si>
  <si>
    <t>ИИДБ,
АШБ</t>
  </si>
  <si>
    <t xml:space="preserve">Басқа облыстың резиденттерінен және резидент еместерінен сатып алынған тауарлардың жалпы көлеміне қарағанда басқа өңірлерден сатып алынған тауарлардың үлес салмағы (50 адамнан аса жұмыс істейтін көтерме кәсіпорындар бойынша) </t>
  </si>
  <si>
    <t>Статистикалық деректердің негізінде ЖАО есептері</t>
  </si>
  <si>
    <t xml:space="preserve">2017 жыл ішіндегі статистикалық деректер 2018 жылғы шілдеде ұсынылады </t>
  </si>
  <si>
    <t>Кәсіпорындардың ҚР өңірлеріне шығуларын ұйымдастыру</t>
  </si>
  <si>
    <r>
      <rPr>
        <b/>
        <sz val="14"/>
        <rFont val="Times New Roman"/>
        <family val="1"/>
        <charset val="204"/>
      </rPr>
      <t xml:space="preserve">Орындалды. </t>
    </r>
    <r>
      <rPr>
        <sz val="14"/>
        <rFont val="Times New Roman"/>
        <family val="1"/>
        <charset val="204"/>
      </rPr>
      <t xml:space="preserve">«Қазақстанның жаңа индустриялануы: жоғары технологиялық машина жасау» тақырыбына Қазақстан машина жасаушыларының V Форумына </t>
    </r>
    <r>
      <rPr>
        <i/>
        <sz val="12"/>
        <rFont val="Times New Roman"/>
        <family val="1"/>
        <charset val="204"/>
      </rPr>
      <t xml:space="preserve">(2017 жылғы 20-21 қыркүйек Астана қаласында) </t>
    </r>
    <r>
      <rPr>
        <sz val="14"/>
        <rFont val="Times New Roman"/>
        <family val="1"/>
        <charset val="204"/>
      </rPr>
      <t xml:space="preserve">облыстың машина жасау кәсіпорындарының қатысуы қамтамасыз етілді </t>
    </r>
    <r>
      <rPr>
        <i/>
        <sz val="12"/>
        <rFont val="Times New Roman"/>
        <family val="1"/>
        <charset val="204"/>
      </rPr>
      <t>(«Қазэнергокәбіл» АҚ, Павлодар машина жасау зауыты – «ERG Service» АҚ филиалы, «Павлодар құбыр жолы арматурасының зауыты» ЖШС, «Format Mach Company» ЖШС)</t>
    </r>
    <r>
      <rPr>
        <sz val="14"/>
        <rFont val="Times New Roman"/>
        <family val="1"/>
        <charset val="204"/>
      </rPr>
      <t xml:space="preserve">.
«Создаем Казахстанское» VII Форумында </t>
    </r>
    <r>
      <rPr>
        <i/>
        <sz val="12"/>
        <rFont val="Times New Roman"/>
        <family val="1"/>
        <charset val="204"/>
      </rPr>
      <t>(2017 жылғы 23 қараша Астана қаласында)</t>
    </r>
    <r>
      <rPr>
        <sz val="14"/>
        <rFont val="Times New Roman"/>
        <family val="1"/>
        <charset val="204"/>
      </rPr>
      <t xml:space="preserve"> облыс кәсіпорындарының қатысуымен отандық тауар өндірушілердің көрмесі өтті; қорытындысы бойынша үздік жеткізушілер </t>
    </r>
    <r>
      <rPr>
        <i/>
        <sz val="12"/>
        <rFont val="Times New Roman"/>
        <family val="1"/>
        <charset val="204"/>
      </rPr>
      <t>(«УПНК-ПВ» ЖШС, «Павлодар құбыр илемдеу зауыты» ЖШС)</t>
    </r>
    <r>
      <rPr>
        <sz val="14"/>
        <rFont val="Times New Roman"/>
        <family val="1"/>
        <charset val="204"/>
      </rPr>
      <t xml:space="preserve"> алғыс хаттармен марапатталды.</t>
    </r>
  </si>
  <si>
    <t xml:space="preserve">Өңіраралық кооперация шеңберінде Республиканың өңірлерімен сауда-экономикалық қатынастарды қалыптастыру </t>
  </si>
  <si>
    <r>
      <rPr>
        <b/>
        <sz val="14"/>
        <rFont val="Times New Roman"/>
        <family val="1"/>
        <charset val="204"/>
      </rPr>
      <t xml:space="preserve">Орындалды. </t>
    </r>
    <r>
      <rPr>
        <sz val="14"/>
        <rFont val="Times New Roman"/>
        <family val="1"/>
        <charset val="204"/>
      </rPr>
      <t xml:space="preserve">Өңірлермен сауда-экономикалық қатынастар Павлодар облысының әкімдігі мен Батыс Қазақстан, Оңтүстік Қазақстан облыстарының, Алматы қаласының әкімдіктері арасындағы Ынтымақтастық туралы меморандумдарға сәйкес дамуда </t>
    </r>
    <r>
      <rPr>
        <i/>
        <sz val="12"/>
        <rFont val="Times New Roman"/>
        <family val="1"/>
        <charset val="204"/>
      </rPr>
      <t>(2016 жылы қол қойылды)</t>
    </r>
    <r>
      <rPr>
        <sz val="14"/>
        <rFont val="Times New Roman"/>
        <family val="1"/>
        <charset val="204"/>
      </rPr>
      <t>. БҚО ынтымақтастық шеңберінде Павлодар облысында "Лидер" (Атырау қ.) дүкендері ашылды. «UNIVERSAL LOGISTICS» ЖШС алматылық компаниясымен Павлодар облысының аумағында коммуникациялардың болуымен 3-тен 7 га дейін жер учаскесінде көлік-логистикалық орталық салу бойынша мәселе пысықталды. Жобаның жоспарланатын құны – 3 000 мың АҚШ доллары.</t>
    </r>
  </si>
  <si>
    <t>1.6.  Инновациялар және инвестициялар</t>
  </si>
  <si>
    <t xml:space="preserve">Мақсаты: Өңірдің экономикасына инвестициялардың ағымын ынталандыру және өңірдің инновациялық дамуын жандандыру  </t>
  </si>
  <si>
    <t xml:space="preserve">Халықтың жан басына шаққанда негізгі капиталға салынатын инвестициялардың өсу қарқыны, соның ішінде моноқалалар:  2015 жылға қарағанда % </t>
  </si>
  <si>
    <t>ИИДБ, ЭБЖБ</t>
  </si>
  <si>
    <t>Ақсу қаласы</t>
  </si>
  <si>
    <t>Екібастұз қаласы</t>
  </si>
  <si>
    <r>
      <rPr>
        <b/>
        <sz val="14"/>
        <rFont val="Times New Roman"/>
        <family val="1"/>
        <charset val="204"/>
      </rPr>
      <t>Орындалды</t>
    </r>
    <r>
      <rPr>
        <sz val="14"/>
        <rFont val="Times New Roman"/>
        <family val="1"/>
        <charset val="204"/>
      </rPr>
      <t xml:space="preserve">. 2017 жылғы қаңтар-желтоқсан ішінде халықтың жан басына шаққандағы негізгі капиталға салынатын инвестициялар 653,4 мың теңгені құрады. 2015 жылға қарағанда НКИ - 101,2%. Инвестициялардың өсуіне Индустрияландыру картасының ірі жобаларын іске асыру жәрдемдесті </t>
    </r>
    <r>
      <rPr>
        <i/>
        <sz val="12"/>
        <rFont val="Times New Roman"/>
        <family val="1"/>
        <charset val="204"/>
      </rPr>
      <t>("Проммашкомплект" ЖШС, "Теміржол мақсаитындағы доңғалақтар өндірісі бойынша кешен" 24,6 млрд. теңге инвестициялармен; «ПМХЗ» жаңғырту"  - 138,0 млрд. теңге</t>
    </r>
    <r>
      <rPr>
        <sz val="14"/>
        <rFont val="Times New Roman"/>
        <family val="1"/>
        <charset val="204"/>
      </rPr>
      <t>,</t>
    </r>
    <r>
      <rPr>
        <i/>
        <sz val="12"/>
        <rFont val="Times New Roman"/>
        <family val="1"/>
        <charset val="204"/>
      </rPr>
      <t xml:space="preserve"> </t>
    </r>
    <r>
      <rPr>
        <sz val="14"/>
        <rFont val="Times New Roman"/>
        <family val="1"/>
        <charset val="204"/>
      </rPr>
      <t>қолданыстағы өндірістердің технологиялық қайта жарақтауға күрделі шығындары</t>
    </r>
    <r>
      <rPr>
        <i/>
        <sz val="14"/>
        <rFont val="Times New Roman"/>
        <family val="1"/>
        <charset val="204"/>
      </rPr>
      <t xml:space="preserve"> </t>
    </r>
    <r>
      <rPr>
        <i/>
        <sz val="12"/>
        <rFont val="Times New Roman"/>
        <family val="1"/>
        <charset val="204"/>
      </rPr>
      <t>("ҚЭЗ" АҚ - 6,0 млрд.теңге;"Богатырь Көмір" - 32,0 млрд.теңге;"ЕГРЭС-1" ЖШС - 21,6 млрд.теңге).</t>
    </r>
  </si>
  <si>
    <r>
      <rPr>
        <b/>
        <sz val="14"/>
        <rFont val="Times New Roman"/>
        <family val="1"/>
        <charset val="204"/>
      </rPr>
      <t>Орындалды.</t>
    </r>
    <r>
      <rPr>
        <sz val="14"/>
        <rFont val="Times New Roman"/>
        <family val="1"/>
        <charset val="204"/>
      </rPr>
      <t xml:space="preserve"> Өсу "ЕЭК" АҚ, "Даниер" ЖШС жобаларын іске асыру және қала құраушы кәсіпорындарының инвестициялары (АФЗ) есебінен қамтамасыз етілді</t>
    </r>
  </si>
  <si>
    <r>
      <rPr>
        <b/>
        <sz val="14"/>
        <rFont val="Times New Roman"/>
        <family val="1"/>
        <charset val="204"/>
      </rPr>
      <t>Орындалды.</t>
    </r>
    <r>
      <rPr>
        <sz val="14"/>
        <rFont val="Times New Roman"/>
        <family val="1"/>
        <charset val="204"/>
      </rPr>
      <t xml:space="preserve"> Индикатордың нысаналы индикаторына "Проммашкомплект" ЖШС, "Alef trade" ЖШС ірі жобаларын іске асыру және қала құраушы кәсіпорындардың инвестициялары ("Богатырь Көмір" ЖШС) есебінен қолжеткізілді.</t>
    </r>
  </si>
  <si>
    <t>Негізгі капиталға салынатын инвестициялардың жалпы көлеміндегі сыртқы инвестициялар үлесі, %-бен</t>
  </si>
  <si>
    <t xml:space="preserve">Шикізат емес секторының негізгі капиталына салынатын инвестициялардың 2015 жылға қарағанда өсімі (мемлекеттік бюджеттен инвестицияларды қоспағанда) </t>
  </si>
  <si>
    <t>Істеп тұрған кәсіпорындар санынан инновациялық-белсенді кәсіпорындар үлесі, %</t>
  </si>
  <si>
    <t>Статистикалық деректер 2018 жылғы 2-тоқсанда ұсынылатын болады.</t>
  </si>
  <si>
    <t>Жалпы өңірлік өнімнің жалпы көлемінде инновациялық өнім үлесінің артуы %</t>
  </si>
  <si>
    <t>Статистикалық деректер 2018 жылғы 4-тоқсанда жарияланады</t>
  </si>
  <si>
    <t>Әзірленген құжаттама бойынша оң қорытынды алған МЖӘ жобаларының санын ұлғайту және олар бойынша конкурс жариялау, МЖӘ жобалары бойынша конкурстық құжаттамаға оң қорытынды алған жобалардың саны</t>
  </si>
  <si>
    <t>МЖӘ жобалары бойынша конкурстық құжаттамаға оң қорытынды алған жобалардың саны</t>
  </si>
  <si>
    <r>
      <rPr>
        <b/>
        <sz val="14"/>
        <color theme="1"/>
        <rFont val="Times New Roman"/>
        <family val="1"/>
        <charset val="204"/>
      </rPr>
      <t>Орындалды.</t>
    </r>
    <r>
      <rPr>
        <sz val="14"/>
        <color theme="1"/>
        <rFont val="Times New Roman"/>
        <family val="1"/>
        <charset val="204"/>
      </rPr>
      <t xml:space="preserve"> Тұжырымдамаға оң қорытынды, 9 МЖӘ жобасы бойынша конкурстық құжаттама және шарт жобалары дайындалды, сондай-ақ МЖӘ жобаларын іске асыру туралы хабарлама орналастырылды. Индикатор 5 жоспарлы МЖӘ жобасының, сондай-ақ 4 қосымшаесебінен қолжеткізілді: денсаулық сақтау саласында - 6, әлеуметтік қорғау саласында - 1, тұрғын үй-коммундық шаруашылық саласында - 2</t>
    </r>
  </si>
  <si>
    <t>Экспортты ілгері жылжыту және Павлодар облысына инвестициялар тарту бойынша іс-шаралары ұйымдастыру және өткізу</t>
  </si>
  <si>
    <r>
      <rPr>
        <b/>
        <sz val="14"/>
        <color theme="1"/>
        <rFont val="Times New Roman"/>
        <family val="1"/>
        <charset val="204"/>
      </rPr>
      <t xml:space="preserve">Орындалды. </t>
    </r>
    <r>
      <rPr>
        <sz val="14"/>
        <color theme="1"/>
        <rFont val="Times New Roman"/>
        <family val="1"/>
        <charset val="204"/>
      </rPr>
      <t xml:space="preserve">Экспортты ілгері жылжыту және жаңа сыртқы инвесторлар тарту мақсатында 2017 жылы шетел мемлекеті биліктерінің өкілдері мен бизнес өкілдерінің қатысуымен  30 ресми кездесу өткізілді. ЭКСПО-2017 алаңының аумағында Павлодар облысының көрме залы жұмыс істеді. Орталықтың қызметкерлері жақын және алыс шет елдердің 180-нен аса компаниясының өкілдерімен кездесті, Павлодар облысына 6 роуд-шоу ұйымдастырылды, ресми делегация және орталықтың қызметкерлері республикалық және халықаралық деңгейдегі 25-тен астам іс-шараға қатысты. 2017 жылғы 11 ай ішінде сыртқы сауда деңгейі үштен бірге өсті, бұл ретте экспорттық жеткізулер 2016 жылдың кезеңіне қарағанда 67%-ға өсті.  </t>
    </r>
  </si>
  <si>
    <t>оның ішінен</t>
  </si>
  <si>
    <t xml:space="preserve">Павлодар қаласында роуд-шоу ұйымдастыру </t>
  </si>
  <si>
    <t xml:space="preserve">Қытай ауыл шаруашылығы өнімінің ЭКСПО көрмесінің бесінші сессиясы шеңберінде кәсіпорындардың қатысуын ұйымдастыру және Павлодар облысының АӨК инвестициялық және экспорттық мүмкіндіктерін таныстыру </t>
  </si>
  <si>
    <t>Қазақстан Республикасының орталық мемлекеттік органдары ұйымдастырған шетелдік іс-шара шеңберінде Павлодар облысының инвестициялық мүмкіндіктерін ілгері жылжыту</t>
  </si>
  <si>
    <t>Астана қаласында Қазақстан Республикасында аккредиттелген дипломатиялық қызметтермен кездесулер ұйымдастыру және өткізу</t>
  </si>
  <si>
    <t>«Павлодар облысына инвестициялар тарту бойынша Web-портал» бағдарламалық қамтамасыз етуді сатып алу</t>
  </si>
  <si>
    <t xml:space="preserve">Павлодар облысының инвестициялық тартымдылығы туралы журнал дайындау  </t>
  </si>
  <si>
    <t>Павлодар облысының инвестициялық жобалары бойынша журнал дайындау</t>
  </si>
  <si>
    <r>
      <rPr>
        <b/>
        <sz val="14"/>
        <rFont val="Times New Roman"/>
        <family val="1"/>
        <charset val="204"/>
      </rPr>
      <t>Орындалды.</t>
    </r>
    <r>
      <rPr>
        <sz val="14"/>
        <rFont val="Times New Roman"/>
        <family val="1"/>
        <charset val="204"/>
      </rPr>
      <t xml:space="preserve"> Астана қаласындағы Павлодар облысының көрме орталығы жұмысының қорытындысы бойынша ЭКСПО 2017 шеңберінде шетел делегацияларының Павлодар облысына 6 роуд-шоуы ұйымдастырылды</t>
    </r>
  </si>
  <si>
    <r>
      <rPr>
        <b/>
        <sz val="14"/>
        <rFont val="Times New Roman"/>
        <family val="1"/>
        <charset val="204"/>
      </rPr>
      <t xml:space="preserve">Орындалды. </t>
    </r>
    <r>
      <rPr>
        <sz val="14"/>
        <rFont val="Times New Roman"/>
        <family val="1"/>
        <charset val="204"/>
      </rPr>
      <t xml:space="preserve">Тайюань (ҚХР) қаласындағы көрме шеңберінде Крендель, Сүт, Кэмми, Рубиком, Молком, Ақжар-Өндіріс және басқа компаниялардың өнімі таныстырылды. Қытай кәсіпкерлерімен кездесу өтті, «КазТрансКем» ЖШС компаниясы қытай серіктестерімен май өңдеу бойынша бірлескен өндіріс құруды жоспарлауда.  </t>
    </r>
  </si>
  <si>
    <r>
      <rPr>
        <b/>
        <sz val="14"/>
        <rFont val="Times New Roman"/>
        <family val="1"/>
        <charset val="204"/>
      </rPr>
      <t xml:space="preserve">Орындалды. </t>
    </r>
    <r>
      <rPr>
        <sz val="14"/>
        <rFont val="Times New Roman"/>
        <family val="1"/>
        <charset val="204"/>
      </rPr>
      <t>2017 жылғы 31 қазан-3 қарашада Токио қаласында «Қазақстанның өңірлері: Жапония компаниялары үшін инвестициялық мүмкіндіктер» жапониялық-қазақстандық инвестициялық форум өтті.
Жапония компанияларының қызығушылығын тудырған мәселелер:
1) JGC - Павлодар қаласының әуежайын кейіннен жаңғыртумен және пайдаланумен жекешелендіру;
2) Taheyo Cement - Алматы қаласында зертханалық зерттеу жүргізу үшін DENITE препаратының</t>
    </r>
    <r>
      <rPr>
        <i/>
        <sz val="12"/>
        <rFont val="Times New Roman"/>
        <family val="1"/>
        <charset val="204"/>
      </rPr>
      <t xml:space="preserve"> (жердің сынаппен ластануын залалсыздандыруға жәрдемдесетін)</t>
    </r>
    <r>
      <rPr>
        <sz val="14"/>
        <rFont val="Times New Roman"/>
        <family val="1"/>
        <charset val="204"/>
      </rPr>
      <t xml:space="preserve"> (20 кг) сынама партиясын дайындау.;
3) Azuma Shipping - Павлодар облысы тауар өндірушілерінің экспорттық ұстанымдарын Жапонияға және алыс шығыс елдеріне жылжыту;
4) Marubeni - «Металлогамма» ЖШС өндіретін микросфераның импорты;  
5) Sumitimo Corporation - Жапониядан тысқары жерлерде өз қызметін жүзеге асыратын және алюминийді үшінші қорыту бұйымдарын өндірумен айналысатын жапониялық компанияларды тарту.</t>
    </r>
  </si>
  <si>
    <r>
      <rPr>
        <b/>
        <sz val="14"/>
        <rFont val="Times New Roman"/>
        <family val="1"/>
        <charset val="204"/>
      </rPr>
      <t>Орындалды.</t>
    </r>
    <r>
      <rPr>
        <sz val="14"/>
        <rFont val="Times New Roman"/>
        <family val="1"/>
        <charset val="204"/>
      </rPr>
      <t xml:space="preserve"> 100 дана көлемінде журнал дайындалды</t>
    </r>
  </si>
  <si>
    <t>Инвестициялық тақырыпқа буклет дайындау</t>
  </si>
  <si>
    <t>Шетелде роуд-шоу ұйымдастыру</t>
  </si>
  <si>
    <t>Павлодар облысы әкімдігінің жанында Инвестициялар тарту жөніндегі кеіес отырыстарын ұйымдастыру және өткізу</t>
  </si>
  <si>
    <t>«Павлодар» арнайы экономикалық аймағын дамыту және ілгері жылжыту бойынша іс-шаралар жүргізу</t>
  </si>
  <si>
    <t>www.investinpavlodar.kz порталының функционалдық мүмкіндіктерін жаңғырту</t>
  </si>
  <si>
    <t>«Қоспалы алюминий өндірісін ұйымдастыру» («Giesenhaus» ЖШС)</t>
  </si>
  <si>
    <t>«Автомобиль жеңіл балқытылатын доңғалақ өндірісі» («КиК» Павлодар» ЖШС)</t>
  </si>
  <si>
    <r>
      <rPr>
        <b/>
        <sz val="14"/>
        <rFont val="Times New Roman"/>
        <family val="1"/>
        <charset val="204"/>
      </rPr>
      <t>Орындалды.</t>
    </r>
    <r>
      <rPr>
        <sz val="14"/>
        <rFont val="Times New Roman"/>
        <family val="1"/>
        <charset val="204"/>
      </rPr>
      <t xml:space="preserve"> 450 дана буклет дайындалды (орыс, қытайжәне ағылшын тілдерінде 150 данадан).</t>
    </r>
  </si>
  <si>
    <r>
      <rPr>
        <b/>
        <sz val="14"/>
        <rFont val="Times New Roman"/>
        <family val="1"/>
        <charset val="204"/>
      </rPr>
      <t xml:space="preserve">Орындалды. </t>
    </r>
    <r>
      <rPr>
        <sz val="14"/>
        <rFont val="Times New Roman"/>
        <family val="1"/>
        <charset val="204"/>
      </rPr>
      <t xml:space="preserve">2017 жылғы 17 қыркүйектен 21 қыркүйек аралығында облыс делегациясы ҚХР-дағы роуд-шоуға қатысты, Тайюань қаласына (Шаньси провинциясы): халықаралық ауыл шаруашылық тауар өндірушілердің көрмесіне, Цзючжоу мал шаруашылығы корпорациясына, ауыр машина жасау концерніне, химия өнімінің жабдығы бойынша зауытқа және Сиань қаласына (Шэньси провинциясы): Шэньси көмір-химия корпорациясына, Longy Group компаниясына, Шэнси экологиялық корпорациясына, «АйЦзюй» өнеркәсіптік астық және май корпорациясына барды. Екі қалада қытай компанияларымен бизнес-кездесулер ұйымдастырылды, онд облыстың таныстырылымы өткізілді. Өңір басшыларының кездесуі өтті. Шаньси провинциясымен ынтымақтастық туралы меморандумға және Жібек жолының қауымдастығымен меморандумға қол қойылды.  </t>
    </r>
  </si>
  <si>
    <r>
      <rPr>
        <b/>
        <sz val="14"/>
        <rFont val="Times New Roman"/>
        <family val="1"/>
        <charset val="204"/>
      </rPr>
      <t xml:space="preserve">Орындалды. </t>
    </r>
    <r>
      <rPr>
        <sz val="14"/>
        <rFont val="Times New Roman"/>
        <family val="1"/>
        <charset val="204"/>
      </rPr>
      <t>Порталдың жаңғыртылуы жүзеге асырылды</t>
    </r>
  </si>
  <si>
    <r>
      <rPr>
        <b/>
        <sz val="14"/>
        <rFont val="Times New Roman"/>
        <family val="1"/>
        <charset val="204"/>
      </rPr>
      <t>Орындалды.</t>
    </r>
    <r>
      <rPr>
        <sz val="14"/>
        <rFont val="Times New Roman"/>
        <family val="1"/>
        <charset val="204"/>
      </rPr>
      <t xml:space="preserve"> Өндіріс Мемлекет басшысының қатысуымен Телекөпір шеңберінде пайдалануға енгізілді </t>
    </r>
    <r>
      <rPr>
        <sz val="12"/>
        <rFont val="Times New Roman"/>
        <family val="1"/>
        <charset val="204"/>
      </rPr>
      <t xml:space="preserve"> </t>
    </r>
    <r>
      <rPr>
        <i/>
        <sz val="12"/>
        <rFont val="Times New Roman"/>
        <family val="1"/>
        <charset val="204"/>
      </rPr>
      <t>(2017 жылғы 6 желтоқсан)</t>
    </r>
    <r>
      <rPr>
        <sz val="12"/>
        <rFont val="Times New Roman"/>
        <family val="1"/>
        <charset val="204"/>
      </rPr>
      <t xml:space="preserve">. </t>
    </r>
    <r>
      <rPr>
        <sz val="14"/>
        <rFont val="Times New Roman"/>
        <family val="1"/>
        <charset val="204"/>
      </rPr>
      <t>Қоспалы алюминий өндіру бойынша импортты алмастыратын кәсіпорын. Өндіріс өңірдің  алюминий кластерін дамытудағы зәкірлі болып табылады.</t>
    </r>
  </si>
  <si>
    <r>
      <rPr>
        <b/>
        <sz val="14"/>
        <rFont val="Times New Roman"/>
        <family val="1"/>
        <charset val="204"/>
      </rPr>
      <t>Орындалды.</t>
    </r>
    <r>
      <rPr>
        <sz val="14"/>
        <rFont val="Times New Roman"/>
        <family val="1"/>
        <charset val="204"/>
      </rPr>
      <t xml:space="preserve"> Өндіріс Мемлекет басшысының қатысуымен Телекөпір шеңберінде пайдалануға енгізілді  (2017 жылғы 6 желтоқсан). Алюминий автомобиль дискілерін шығару бойынша импортты алмастыратын кәсіпорын.
Өндіріс өңірдің  алюминий кластерін дамытудағы зәкірлі болып табылады.</t>
    </r>
  </si>
  <si>
    <t>Кең таралған пайдалы қазбаларды барлауға және өндіруге жер қойнауын пайдалану құқығын беру бойынша аукцион өткізу</t>
  </si>
  <si>
    <t>ЖҚПҚОСРБ</t>
  </si>
  <si>
    <t xml:space="preserve">Жер қойнауын пайдаланушылармен кең таралған пайдалы қазбаларды барлауға, өндіруге келісімшарттар жасасуды ұйымдастыру  </t>
  </si>
  <si>
    <r>
      <rPr>
        <b/>
        <sz val="14"/>
        <color indexed="8"/>
        <rFont val="Times New Roman"/>
        <family val="1"/>
        <charset val="204"/>
      </rPr>
      <t xml:space="preserve">Орындалды. </t>
    </r>
    <r>
      <rPr>
        <sz val="14"/>
        <color indexed="8"/>
        <rFont val="Times New Roman"/>
        <family val="1"/>
        <charset val="204"/>
      </rPr>
      <t>2017жылдың басынан кең таралған пайдалы қазбалардың кен орнын барлауға 3 келісімшарт жасалды:
- «Интерконтинент-PV» ЖШС 2017 жылғы 15 желтоқсандағы № 318 Павлодар облысының Качир ауданындағы «Светлица көлі (Маңғазы көлі)» кен орнында ас тұзын өндіруге;
- «ТМК ЖШС» ЖШС 2017 жылғы 25 желоқсанағы № 319 Павлодар облысының Железин ауданындағы «Башмачинское» кен орнында саз балшық және саз балшық түрлерін өндіруге;
- «Павлодар өзен порты» АҚ 2017 жылғы 29 желтоқсандағы № 322 Павлодар облысының лебяжі ауданындағы «Перекат Пахомовский» кен орнында құм және құм-қиыршық тас қоспасын баралауға</t>
    </r>
  </si>
  <si>
    <t>«Павлодар» АЭА инфрақұрылымын салудың бірінші кезегі</t>
  </si>
  <si>
    <t xml:space="preserve">млн.
теңге
</t>
  </si>
  <si>
    <t>ҚБ, ИИДБ</t>
  </si>
  <si>
    <t>Кедендік терминалдан оңтүстік техникалық дәліз бойынша «Павлодар» АЭА тазарту имараттарына дейін автожол салу (соның ішінде ЖСҚ әзірлеу)</t>
  </si>
  <si>
    <t>Былқылдық көлінен оңтүстік техникалық дәліз бойынша УПНК дейін д.500 мм негізгі коллектордың шаруашылық-тұрмыстық кәрізін салу (соның ішінде ЖСҚ әзірлеу)</t>
  </si>
  <si>
    <t>«Тазарту имараттарынан д.500 мм негізгі коллекторға дейін екі желідегі д.300 мм қысымды кәріз салуға» ЖСҚ әзірлеу</t>
  </si>
  <si>
    <t>«Каустик» АҚ СОХПВ-дан кедендік терминалға және «Агрохимпрогресс» ЖШС дейін шаруашылық-ауыз су құбырын салуға» ЖСҚ әзірлеу</t>
  </si>
  <si>
    <t xml:space="preserve">«УПНК-дан оңтүстік техникалық дәліз бойынша кедендік терминалға және «Агрохимпрогресс» ЖШС дейін шаруашылық-тұрмыстық кәріз салуға» ЖСҚ әзірлеу                                                                                                                                                                                                                                  </t>
  </si>
  <si>
    <t>«Павлодар» АЭА д.500 мм жобаланатын коллекторына орнатумен д.400 мм шаруашылық-тұрмыстық кәріз салуға» ЖСҚ әзірлеу</t>
  </si>
  <si>
    <t>«Шектесу нүктесінен кедендік терминалдан батыстағы тұйық жолға дейін өлшенетін теміржолмен теміржол салуға» ЖСҚ әзірлеу</t>
  </si>
  <si>
    <r>
      <rPr>
        <b/>
        <sz val="14"/>
        <color indexed="8"/>
        <rFont val="Times New Roman"/>
        <family val="1"/>
        <charset val="204"/>
      </rPr>
      <t>Орындалды.</t>
    </r>
    <r>
      <rPr>
        <sz val="14"/>
        <color indexed="8"/>
        <rFont val="Times New Roman"/>
        <family val="1"/>
        <charset val="204"/>
      </rPr>
      <t xml:space="preserve"> Жоба 2018 жылға ауыспалы. Негізгі корпуусты салу бойынша жұмыстар орындалды: ішкі жылыту құрылғысы, шаруашылық-тұрмыстық ағындарды тазартудың технологиялық жабдығын орнату</t>
    </r>
  </si>
  <si>
    <r>
      <rPr>
        <b/>
        <sz val="14"/>
        <color indexed="8"/>
        <rFont val="Times New Roman"/>
        <family val="1"/>
        <charset val="204"/>
      </rPr>
      <t>Орындалды.</t>
    </r>
    <r>
      <rPr>
        <sz val="14"/>
        <color indexed="8"/>
        <rFont val="Times New Roman"/>
        <family val="1"/>
        <charset val="204"/>
      </rPr>
      <t xml:space="preserve"> 2017 ж. 23.08. № ЭРRO-0138/17 мемсараптама қорытындысы</t>
    </r>
  </si>
  <si>
    <r>
      <rPr>
        <b/>
        <sz val="14"/>
        <color indexed="8"/>
        <rFont val="Times New Roman"/>
        <family val="1"/>
        <charset val="204"/>
      </rPr>
      <t>Орындалды.</t>
    </r>
    <r>
      <rPr>
        <sz val="14"/>
        <color indexed="8"/>
        <rFont val="Times New Roman"/>
        <family val="1"/>
        <charset val="204"/>
      </rPr>
      <t xml:space="preserve"> 2017 ж. 30.06. № 16-0147/17 мемсараптама қорытындысы</t>
    </r>
  </si>
  <si>
    <r>
      <rPr>
        <b/>
        <sz val="14"/>
        <color indexed="8"/>
        <rFont val="Times New Roman"/>
        <family val="1"/>
        <charset val="204"/>
      </rPr>
      <t>Орындалды.</t>
    </r>
    <r>
      <rPr>
        <sz val="14"/>
        <color indexed="8"/>
        <rFont val="Times New Roman"/>
        <family val="1"/>
        <charset val="204"/>
      </rPr>
      <t xml:space="preserve"> 2017 ж. 19.09. № 16-0208/17 мемсараптама қорытындысы</t>
    </r>
  </si>
  <si>
    <r>
      <rPr>
        <b/>
        <sz val="14"/>
        <rFont val="Times New Roman"/>
        <family val="1"/>
        <charset val="204"/>
      </rPr>
      <t>Орындалды.</t>
    </r>
    <r>
      <rPr>
        <sz val="14"/>
        <rFont val="Times New Roman"/>
        <family val="1"/>
        <charset val="204"/>
      </rPr>
      <t xml:space="preserve"> Жоба 2018 жылға ауыспалы. ЖСҚ әзірлеу жүргізілуде</t>
    </r>
  </si>
  <si>
    <r>
      <rPr>
        <b/>
        <sz val="14"/>
        <color indexed="8"/>
        <rFont val="Times New Roman"/>
        <family val="1"/>
        <charset val="204"/>
      </rPr>
      <t>Орындалды.</t>
    </r>
    <r>
      <rPr>
        <sz val="14"/>
        <color indexed="8"/>
        <rFont val="Times New Roman"/>
        <family val="1"/>
        <charset val="204"/>
      </rPr>
      <t xml:space="preserve"> 2017 ж. 24.11. № 16-0260/17 мемсараптама қорытындысы</t>
    </r>
  </si>
  <si>
    <r>
      <rPr>
        <b/>
        <sz val="14"/>
        <color indexed="8"/>
        <rFont val="Times New Roman"/>
        <family val="1"/>
        <charset val="204"/>
      </rPr>
      <t>Орындалды.</t>
    </r>
    <r>
      <rPr>
        <sz val="14"/>
        <color indexed="8"/>
        <rFont val="Times New Roman"/>
        <family val="1"/>
        <charset val="204"/>
      </rPr>
      <t xml:space="preserve"> 2017 ж. 24.11. № 16-0261/17 мемсараптама қорытындысы</t>
    </r>
  </si>
  <si>
    <r>
      <t xml:space="preserve">Орындалды. </t>
    </r>
    <r>
      <rPr>
        <sz val="14"/>
        <rFont val="Times New Roman"/>
        <family val="1"/>
        <charset val="204"/>
      </rPr>
      <t>Жоба 2018 жылға ауыспалы. Жоба әзірленді, сараптамадан өту сатысында</t>
    </r>
  </si>
  <si>
    <t>«Павлодар» ӘКК» ҰК» АҚ жарғылық капиталын ұлғайту арқылы «Павлодар қаласының трамвай басқармасы» АҚ жаңғырту</t>
  </si>
  <si>
    <t>«Павлодар облысының автошаруашылығы» ЖШС автопаркін жаңғырту</t>
  </si>
  <si>
    <t xml:space="preserve">Облыс әкімінің аппараты </t>
  </si>
  <si>
    <r>
      <rPr>
        <b/>
        <sz val="14"/>
        <color indexed="8"/>
        <rFont val="Times New Roman"/>
        <family val="1"/>
        <charset val="204"/>
      </rPr>
      <t xml:space="preserve">Орындалды.  </t>
    </r>
    <r>
      <rPr>
        <sz val="14"/>
        <color indexed="8"/>
        <rFont val="Times New Roman"/>
        <family val="1"/>
        <charset val="204"/>
      </rPr>
      <t>КСТБ 282,1 млн. теңгені бар инфрақұрылымды қайта жаңарту, GPS мониторинг-жүйесінің жаңа технологиялық жабдығын енгізу және «Павлодар қаласының трамвай басқармасы» АҚ жаңғырту» жобасының трамваай вагондарын сатып алу үшін  «Павлодар қаласының трамвай басқармасы» акционерлік қоғамының жарғылық капиталын ұлғайтуға «Павлодар» әлеуметтік-кәсіпкерлік корпорациясы» акционерлік қоғамы» ұлттық компаниясының шотына аударды. 282,1 мың дана акция орналастырылды.</t>
    </r>
  </si>
  <si>
    <r>
      <rPr>
        <b/>
        <sz val="14"/>
        <rFont val="Times New Roman"/>
        <family val="1"/>
        <charset val="204"/>
      </rPr>
      <t>Орындалды.</t>
    </r>
    <r>
      <rPr>
        <sz val="14"/>
        <rFont val="Times New Roman"/>
        <family val="1"/>
        <charset val="204"/>
      </rPr>
      <t xml:space="preserve"> «Павлодар облысының автошаруашылығы» ЖШС автопаркін жаңғыртуға 124,2 млн. теңге бағытталды.
6,2 млн. теңге сомасында игерілмеу мемлекеттік сатып алу нәтижелері бойынша үнем есебінен қалыптасты</t>
    </r>
  </si>
  <si>
    <t xml:space="preserve">Мемлекеттік-жекешелік әріптестік жобаларын жоспарлау, соның ішінде:  </t>
  </si>
  <si>
    <t xml:space="preserve">саны </t>
  </si>
  <si>
    <t>«Екібастұз қаласының № 1 емханасы» ШЖҚ-дағы КМК төлеп алу құқығынсыз сенімді басқаруға беру</t>
  </si>
  <si>
    <t>ДСБ</t>
  </si>
  <si>
    <t xml:space="preserve">Екібастұз қаласында сыртқы жарықтандырудың электр желілерін жаңғырту және пайдалану </t>
  </si>
  <si>
    <t>Павлодар қаласының көше жарығын жаңғырту және пайдалану</t>
  </si>
  <si>
    <t>«Анестезиология, реанимация және қарқынды терапия бөліміне арналған жабдықпен Павлодар облысының денсаулық сақтау объектілерін жаңғырту»</t>
  </si>
  <si>
    <t>«Павлодар облысы үшін «Черноярская жемчужина» демалыс үйінің базасында зейнеткерлік жасқа жеткен адамдар үшін әлеуметтік көрсетілетін қызметтерді ұйымдастыру»</t>
  </si>
  <si>
    <t>ЖҚҮӘББ</t>
  </si>
  <si>
    <r>
      <rPr>
        <b/>
        <sz val="14"/>
        <color indexed="8"/>
        <rFont val="Times New Roman"/>
        <family val="1"/>
        <charset val="204"/>
      </rPr>
      <t>Орындалды.</t>
    </r>
    <r>
      <rPr>
        <sz val="14"/>
        <color indexed="8"/>
        <rFont val="Times New Roman"/>
        <family val="1"/>
        <charset val="204"/>
      </rPr>
      <t xml:space="preserve">  9 МЖӘ жобасы бойынша тұжырымдамаға оң қорытынды, конкурстық құжаттама және шарт жобалары дайындалды (оның ішінен 4-уі жоспардан асыра), сондай-ақ МЖӘ жобаларын іске асыру туралы хабарлама орналастырылды: 
1) «Екібастұз қаласының № 1 емханасы» ШЖҚ-дағы КМК төлеп алу құқығынсыз сенімді басқаруға беру; 
2) Екібастұз қаласында сыртқы жарықтандырудың электр желілерін жаңғырту және пайдалану;
3) Павлодар қаласының көше жарығын жаңғырту және пайдалану; 
4) Анестезиология, реанимация және қарқынды терапия бөліміне арналған жабдықпен Павлодар облысының денсаулық сақтау объектілерін жаңғырту;
 5) «Павлодар облысы үшін «Черноярская жемчужина» демалыс үйінің базасында зейнеткерлік жасқа жеткен адамдар үшін әлеуметтік көрсетілетін қызметтерді ұйымдастыру;  6) Компьютерлік томограф орнатумен ШЖҚ «Павлодар қалалық №1 ауруханасы» КМК ғимаратының бөлмелерін қайта жаңарту және пайдалану;
7) Компьютерлік томограф орнатумен ШЖҚ «Екібастұз қалалық ауруханасы» КМК ғимаратының бөлмелерін қайта жаңарту және пайдалану; 
8) Павлодарское ауылының дәрігерлік амбулаториясын төлеп алу құқығынсыз сенімді басқаруға беру;
9) Кенжекөл ауылының дәрігерлік амбулаториясын төлеп алу құқығынсыз сенімді басқаруға беру.
</t>
    </r>
  </si>
  <si>
    <t xml:space="preserve">ЖБ </t>
  </si>
  <si>
    <t>1.7. Экономикалық өсім орталықтарын дамыту</t>
  </si>
  <si>
    <t>Мақсаты: Экономикалық өсім орталықтарында тұрғындардың шоғырлануын ынталандыру</t>
  </si>
  <si>
    <t>Тірек ауылдық елді мекендерде тұрғындар санының өсімі, мың адам</t>
  </si>
  <si>
    <t>мың адам</t>
  </si>
  <si>
    <t>ҚР ҰЭМ ведомстолық есебі</t>
  </si>
  <si>
    <t>ЭБЖБ</t>
  </si>
  <si>
    <t>Шекара маңындағы аумақтарда орналасқан тірек АЕМ-де тұрғындар санының өсімі, мың адам</t>
  </si>
  <si>
    <r>
      <rPr>
        <b/>
        <sz val="14"/>
        <color rgb="FFFF0000"/>
        <rFont val="Times New Roman"/>
        <family val="1"/>
        <charset val="204"/>
      </rPr>
      <t xml:space="preserve">Орындалмады. </t>
    </r>
    <r>
      <rPr>
        <sz val="14"/>
        <color indexed="8"/>
        <rFont val="Times New Roman"/>
        <family val="1"/>
        <charset val="204"/>
      </rPr>
      <t>Облыс қалалар мен аудандары әкімдіктерінің деректері бойынша 31 тірек ауылда 2018 ж. 01.01. халық саны 43,4 мың адамды; вшекара маңында орналасқан 9 тірек ауылда - 8,1 мың адамды құрады. Орындалмау себебі: халықтың, әсіресе жастардың ауылдық жерден кетуіне, негізінен облыс қалаларында орта арнаулы және жоғары білім алуға байланысты, жұмыстың болмауына және ауыл шаруашылығындағы төмен жалақыға байланысты</t>
    </r>
  </si>
  <si>
    <t xml:space="preserve">Облыстың тірек АЕМ дамытудың 2014-2018 жылдарға арналған кешенді жоспарларын іске асыру </t>
  </si>
  <si>
    <r>
      <rPr>
        <b/>
        <sz val="14"/>
        <color indexed="8"/>
        <rFont val="Times New Roman"/>
        <family val="1"/>
        <charset val="204"/>
      </rPr>
      <t>Орындалды.</t>
    </r>
    <r>
      <rPr>
        <sz val="14"/>
        <color indexed="8"/>
        <rFont val="Times New Roman"/>
        <family val="1"/>
        <charset val="204"/>
      </rPr>
      <t xml:space="preserve"> 2017 жыл ішінде 8554,7 млн.теңге сомаға 692 іс-шара іске асырылды, 710 жұмыс орны құрылды. Тірек АЕМ дамыту бойынша іс-шараларды іске асыру Қалалар мен аудандардың аумақтарын дамыту бағдарламасының шеңберінде жүзеге асырылады</t>
    </r>
  </si>
  <si>
    <t xml:space="preserve">Облыстың шекара маңындағы аудандарын дамыту жөніндегі 2014-2020 жылдарға арналған  іс-шаралар жоспарын іске асыру </t>
  </si>
  <si>
    <r>
      <rPr>
        <b/>
        <sz val="14"/>
        <color indexed="8"/>
        <rFont val="Times New Roman"/>
        <family val="1"/>
        <charset val="204"/>
      </rPr>
      <t>Орындалды.</t>
    </r>
    <r>
      <rPr>
        <sz val="14"/>
        <color indexed="8"/>
        <rFont val="Times New Roman"/>
        <family val="1"/>
        <charset val="204"/>
      </rPr>
      <t xml:space="preserve"> 2017 жыл ішінде 6833,7 млн. теңге сомаға 290 іс-шара іске асырылды. 2068 жұмыс орны құрылды</t>
    </r>
  </si>
  <si>
    <t xml:space="preserve">1-бағыт бойынша ЖИЫНЫ </t>
  </si>
  <si>
    <t>2-бағыт: Әлеуметтік сала</t>
  </si>
  <si>
    <t>2.1. Білім беру</t>
  </si>
  <si>
    <t xml:space="preserve">Мақсаты: Білім берудің сапасын және қолжетімділігін жақсарту </t>
  </si>
  <si>
    <t>Істеп тұрған апаттық және үш ауысымды мектептер саны, бірлік</t>
  </si>
  <si>
    <t xml:space="preserve">Әкімшілік деректер 
</t>
  </si>
  <si>
    <t>ББ</t>
  </si>
  <si>
    <t>Мектеп түлектері арасында жаратылыстану-математика пәні бойынша оқу бағдарламасын үздік меңгерген (өте жақсы/ жақсы) оқушылардың үлесі , %</t>
  </si>
  <si>
    <t>Мүмкіндігі шектеулі балалардың жалпы санынан балаларды инклюзивті білім берумен қамту  %</t>
  </si>
  <si>
    <t xml:space="preserve">Әкімшілік деректер </t>
  </si>
  <si>
    <t>Балаларды (3-6 жас) мектепке дейінгі тәрбиелеумен және оқытумен қамту , %</t>
  </si>
  <si>
    <t>соның ішінде жеке меншік мектепке дейінгі ұйымдардың желісін дамыту есебінен, %</t>
  </si>
  <si>
    <t>Мемлекеттік тапсырыс бойынша оқыған техникалық және кәсіби білім беру оқу орындарының және оқуды бітіргеннен кейін бірінші жылы жұмысқа орналасқан түлектердің үлесі , %</t>
  </si>
  <si>
    <t>Белгілі бір жастағы жастарды (14-24 жас) техникалық және кәсіби білім берумен қамту үлесі , %</t>
  </si>
  <si>
    <r>
      <rPr>
        <b/>
        <sz val="14"/>
        <color indexed="8"/>
        <rFont val="Times New Roman"/>
        <family val="1"/>
        <charset val="204"/>
      </rPr>
      <t xml:space="preserve">Орындалды. </t>
    </r>
    <r>
      <rPr>
        <sz val="14"/>
        <color indexed="8"/>
        <rFont val="Times New Roman"/>
        <family val="1"/>
        <charset val="204"/>
      </rPr>
      <t>Облыста апатты және үш ауысымды мектептер жоқ.</t>
    </r>
  </si>
  <si>
    <r>
      <rPr>
        <b/>
        <sz val="14"/>
        <color indexed="8"/>
        <rFont val="Times New Roman"/>
        <family val="1"/>
        <charset val="204"/>
      </rPr>
      <t xml:space="preserve">Орындалды. </t>
    </r>
    <r>
      <rPr>
        <sz val="14"/>
        <color indexed="8"/>
        <rFont val="Times New Roman"/>
        <family val="1"/>
        <charset val="204"/>
      </rPr>
      <t>Білім беру бағдарламаларын ойдағыдай меңгерген түлектер саны көрсеткішінің жақсаруы байқалуда. 2016-2017 оқу жылының қорытындысы бойынша жаратылыстану-математика пәндері бойынша көрсеткіш 66,1%-ды құрайды (7478/11314).</t>
    </r>
  </si>
  <si>
    <r>
      <rPr>
        <b/>
        <sz val="14"/>
        <color indexed="8"/>
        <rFont val="Times New Roman"/>
        <family val="1"/>
        <charset val="204"/>
      </rPr>
      <t xml:space="preserve">Орындалды. </t>
    </r>
    <r>
      <rPr>
        <sz val="14"/>
        <color indexed="8"/>
        <rFont val="Times New Roman"/>
        <family val="1"/>
        <charset val="204"/>
      </rPr>
      <t>Облыста ерекше білім беру қажеттіліктері бар балалардың жалпы санынан балаларды инклюзивті білім берумен қамту</t>
    </r>
    <r>
      <rPr>
        <b/>
        <sz val="14"/>
        <color indexed="8"/>
        <rFont val="Times New Roman"/>
        <family val="1"/>
        <charset val="204"/>
      </rPr>
      <t xml:space="preserve"> </t>
    </r>
    <r>
      <rPr>
        <sz val="14"/>
        <color indexed="8"/>
        <rFont val="Times New Roman"/>
        <family val="1"/>
        <charset val="204"/>
      </rPr>
      <t>73,4%-ды құрайды, ерекше білім беру қажеттіліктері бар 6452 баладан арнайы сыныптарда 831-і оқуда, білім беру ұйымдарына біріктірілді – 4738 (4738/6452).</t>
    </r>
  </si>
  <si>
    <r>
      <rPr>
        <b/>
        <sz val="14"/>
        <color indexed="8"/>
        <rFont val="Times New Roman"/>
        <family val="1"/>
        <charset val="204"/>
      </rPr>
      <t>Орындалды.</t>
    </r>
    <r>
      <rPr>
        <sz val="14"/>
        <color indexed="8"/>
        <rFont val="Times New Roman"/>
        <family val="1"/>
        <charset val="204"/>
      </rPr>
      <t xml:space="preserve"> 2018 жылғы 1 қаңтарға мектепке дейінгі білім беру жүйесінде облыста 426 мектепке дейінгі ұйым жұмыс істейді, соның ішінде 176 балабақша, 250 шағын орталық. 3-тен 6 жасқа дейінгі балаларды мектепке дейінгі тәрбиелеумен және оқытумен қамту - 100% (31230). </t>
    </r>
  </si>
  <si>
    <r>
      <rPr>
        <b/>
        <sz val="14"/>
        <color indexed="8"/>
        <rFont val="Times New Roman"/>
        <family val="1"/>
        <charset val="204"/>
      </rPr>
      <t xml:space="preserve">Орындалды. </t>
    </r>
    <r>
      <rPr>
        <sz val="14"/>
        <color indexed="8"/>
        <rFont val="Times New Roman"/>
        <family val="1"/>
        <charset val="204"/>
      </rPr>
      <t xml:space="preserve">Жеке меншік мектепке дейінгі білім беру ұйымдарының желісін дамыту есебінен мектепке дейінгі тәрбиелеумен және оқытумен қамтылған 3-6 (7) жастағы балалардың саны 147 баланы құрайды. Жеке меншік мектепке дейінгі ұйымдарда мектепке дейінгі тәрбиелеумен және оқытумен қамтылған балалардың үлесі- 0,4% (147/31230).
</t>
    </r>
  </si>
  <si>
    <r>
      <rPr>
        <b/>
        <sz val="14"/>
        <color theme="1"/>
        <rFont val="Times New Roman"/>
        <family val="1"/>
        <charset val="204"/>
      </rPr>
      <t xml:space="preserve">Орындалды. </t>
    </r>
    <r>
      <rPr>
        <sz val="14"/>
        <color theme="1"/>
        <rFont val="Times New Roman"/>
        <family val="1"/>
        <charset val="204"/>
      </rPr>
      <t>Осы кезеңге</t>
    </r>
    <r>
      <rPr>
        <b/>
        <sz val="14"/>
        <color theme="1"/>
        <rFont val="Times New Roman"/>
        <family val="1"/>
        <charset val="204"/>
      </rPr>
      <t xml:space="preserve"> </t>
    </r>
    <r>
      <rPr>
        <sz val="14"/>
        <color theme="1"/>
        <rFont val="Times New Roman"/>
        <family val="1"/>
        <charset val="204"/>
      </rPr>
      <t>жастардың техникалық және кәсіби білім беруге қолжеткізуінің қолжетімділігін облыста 20,6 мың оқушы құрамымен 50 техникалық және кәсіби білім беретін оқу ұйымы жүзеге асырады. Мемлекеттік тапсырыс бойынша оқыған және оқу бітіргеннен кейін бірінші жылы жұмысқа орналастырылған техникалық және кәсіби білім беретін оқу мекемелерінің жұмысқа орналастырылған түлектерінің үлесі мемлекеттік тапсырыс бойынша оқыған түлектердің жалпы санынан 74,5%-ды құрайды (3552 адам), жұмысқа орналастырылды - 2645 (2645/3552).</t>
    </r>
  </si>
  <si>
    <r>
      <rPr>
        <b/>
        <sz val="14"/>
        <color indexed="8"/>
        <rFont val="Times New Roman"/>
        <family val="1"/>
        <charset val="204"/>
      </rPr>
      <t xml:space="preserve">Орындалды. </t>
    </r>
    <r>
      <rPr>
        <sz val="14"/>
        <color indexed="8"/>
        <rFont val="Times New Roman"/>
        <family val="1"/>
        <charset val="204"/>
      </rPr>
      <t>2017-2018 оқу жылында белгілі бір жастағы (14-24 жас) оқушылар құрамы 15946 адамды құрады, облыстың белгілі бір жастағы жастарына қатысты - 90603 адам, техникалық және кәсіби білім берумен қамту үлесі 17,6%-ды құрайды (15946/90603).</t>
    </r>
  </si>
  <si>
    <t>Жалпы орта білім беру ұйымдарының мемлекеттік желі нормативіне сәйкес қызмет етуін қамтамасыз ету , %</t>
  </si>
  <si>
    <r>
      <rPr>
        <b/>
        <sz val="14"/>
        <color theme="1"/>
        <rFont val="Times New Roman"/>
        <family val="1"/>
        <charset val="204"/>
      </rPr>
      <t xml:space="preserve">Орындалды. </t>
    </r>
    <r>
      <rPr>
        <sz val="14"/>
        <color theme="1"/>
        <rFont val="Times New Roman"/>
        <family val="1"/>
        <charset val="204"/>
      </rPr>
      <t>Облыста 371 күндізгі мемлекеттік жалпы білім беретін мектеп жұмыс істейді. Бұл ретте, 2 ауылдық елді мекеннің мектептері жоқ - Баянауыл ауданының Шонай ауылы, Павлодар ауданының Бірлік ауылы, ондағы мектеп жасындағы балалардың құрамы 90 баланы немесе одан да көп баланы құрайды. Оқушыларды сапалы білім берумен қамтамасыз ету мақсатында жеткізу және мектеп интернаттарда тұру орны көзделген. Жеткізу үшін 3 техника бірлігі қолданылады. Орта білім берумен қамту</t>
    </r>
    <r>
      <rPr>
        <b/>
        <sz val="14"/>
        <color theme="1"/>
        <rFont val="Times New Roman"/>
        <family val="1"/>
        <charset val="204"/>
      </rPr>
      <t xml:space="preserve"> </t>
    </r>
    <r>
      <rPr>
        <sz val="14"/>
        <color theme="1"/>
        <rFont val="Times New Roman"/>
        <family val="1"/>
        <charset val="204"/>
      </rPr>
      <t xml:space="preserve"> 100%-ды құрайды (371/373).</t>
    </r>
  </si>
  <si>
    <t>Әлеуметтік қорғалмаған отбасынан шыққан балаларға әлеуметтік көмек көрсету</t>
  </si>
  <si>
    <t>млн. 
теңге</t>
  </si>
  <si>
    <t>Мемлекеттік тапсырыс бойынша оқыған оқу орындарының түлектерін оқу бітіргеннен кейін бірінші жылы жұмысқа орналастыруды және жұмыспен қамтуды қамтамасыз ету</t>
  </si>
  <si>
    <t>ББ, қалалар мен аудандардың әкімдері</t>
  </si>
  <si>
    <t>Техникалық және кәсіптік білім беру ұйымдарындағы кадрларды даярлауға мемтапсырыстың көлемін қамтамасыз ету</t>
  </si>
  <si>
    <t>Нәтижелі жұмыспен қамтуды және жаппай кәсіпкерлікті дамыту бағдарламасының шеңберінде кадрлардың біліктілігін арттыру, дайындау және қайта даярлау</t>
  </si>
  <si>
    <t>ҰБТ өткізу уақытында оқушыларды тамақтандыруды, тұруын және жеткізуді ұйымдастыру</t>
  </si>
  <si>
    <t>Халықаралық есірткімен күрес күніне арналған акциялар өткізу</t>
  </si>
  <si>
    <t xml:space="preserve">Тегін келумен балалар және жасөспірімдер үшін ойын-сауық секцияларын ұйымдастыру </t>
  </si>
  <si>
    <t xml:space="preserve">Павлодар қаласында «Павлодар түсті металлургия колледжі» КМҚК жанынан 200 орынға арналған жатақхана салу </t>
  </si>
  <si>
    <t>ҚБ, ББ</t>
  </si>
  <si>
    <r>
      <rPr>
        <b/>
        <sz val="14"/>
        <color indexed="8"/>
        <rFont val="Times New Roman"/>
        <family val="1"/>
        <charset val="204"/>
      </rPr>
      <t xml:space="preserve">Орындалды. </t>
    </r>
    <r>
      <rPr>
        <sz val="14"/>
        <color indexed="8"/>
        <rFont val="Times New Roman"/>
        <family val="1"/>
        <charset val="204"/>
      </rPr>
      <t xml:space="preserve">Осы бағдарлама бойынша 4 балабақша, 1 жасөспірімдер үйі, 4 отбасы түріндегі балабақша, 2 балабақша ауылы, 537 тәрбиеленуші жалпы құрамымен 2 баспана, 20 адам орташа жылдық құрамымен ата-аналарының қамқорынсыз қалған балаларды оңалту және бейімдеу бойынша іс-шараларды жүзеге асыратын 1 білім беру ұйымы қаржыландырылады.  </t>
    </r>
  </si>
  <si>
    <r>
      <rPr>
        <b/>
        <sz val="14"/>
        <color theme="1"/>
        <rFont val="Times New Roman"/>
        <family val="1"/>
        <charset val="204"/>
      </rPr>
      <t>Орындалды.</t>
    </r>
    <r>
      <rPr>
        <b/>
        <sz val="14"/>
        <color rgb="FFFF0000"/>
        <rFont val="Times New Roman"/>
        <family val="1"/>
        <charset val="204"/>
      </rPr>
      <t xml:space="preserve"> </t>
    </r>
    <r>
      <rPr>
        <sz val="14"/>
        <color indexed="8"/>
        <rFont val="Times New Roman"/>
        <family val="1"/>
        <charset val="204"/>
      </rPr>
      <t xml:space="preserve">2017 жылы мемтапсырыс бойынша шығару 3552 адамды құрады (ИТУ КУИС жанындағы колледж түлектерін ескерусіз). Оның ішінен 3521 адам еңбек орналастырылды және қамтылды, бұл 99,1%-ды құрайды. </t>
    </r>
  </si>
  <si>
    <r>
      <rPr>
        <b/>
        <sz val="14"/>
        <color indexed="8"/>
        <rFont val="Times New Roman"/>
        <family val="1"/>
        <charset val="204"/>
      </rPr>
      <t xml:space="preserve">Орындалды. </t>
    </r>
    <r>
      <rPr>
        <sz val="14"/>
        <color indexed="8"/>
        <rFont val="Times New Roman"/>
        <family val="1"/>
        <charset val="204"/>
      </rPr>
      <t>2017-2018 оқу жылына техникалық және кәсіби білімі бар мамандарды дайындауға мемлекеттік білім беру тапсырысы 3905 адамды құрады (оның ішінен елдің оңтүстік өңірлерінің түлектері үшін - 200).</t>
    </r>
  </si>
  <si>
    <r>
      <rPr>
        <b/>
        <sz val="14"/>
        <color indexed="8"/>
        <rFont val="Times New Roman"/>
        <family val="1"/>
        <charset val="204"/>
      </rPr>
      <t xml:space="preserve">Орындалды. </t>
    </r>
    <r>
      <rPr>
        <sz val="14"/>
        <color indexed="8"/>
        <rFont val="Times New Roman"/>
        <family val="1"/>
        <charset val="204"/>
      </rPr>
      <t>Бағдарламаның бірінші бағыты шеңберінде облыста еңбек нарығының қажеттіліктерін ескере отыра, 1035 адам көлемінде техникалық және кәсіби білімі бар кадрларды даярлау көзделген. 1035 адамнан 9 сыныптың базасында 655 адам, 11 сыныптың базасында – 380, мемлекеттік тілде – 230 адам оқуда. Бағдарламаның барлық қатысушыларына 16759 теңге көлемінде ай сайынғы стипендия, жолақы үшін өтемақы - жылына 4 АЕК, ыстық тамақ– күніне 365 теңгеден 500 теңгеге дейін көзделген</t>
    </r>
  </si>
  <si>
    <r>
      <rPr>
        <b/>
        <sz val="14"/>
        <color indexed="8"/>
        <rFont val="Times New Roman"/>
        <family val="1"/>
        <charset val="204"/>
      </rPr>
      <t xml:space="preserve">Орындалды. </t>
    </r>
    <r>
      <rPr>
        <sz val="14"/>
        <color indexed="8"/>
        <rFont val="Times New Roman"/>
        <family val="1"/>
        <charset val="204"/>
      </rPr>
      <t>2017 жылы ҰБТ өткізу уақытында оқушыларды тамақтандыруды, тұруын және жеткізуді ұйымдастыруға 6,9 млн. теңге қаражат көзделген. 1529 түлек үшін  28 мектеп автобусы жұмылдырылды, 14 бірлік автокөлік құралы жалға алынды.</t>
    </r>
  </si>
  <si>
    <r>
      <rPr>
        <b/>
        <sz val="14"/>
        <color indexed="8"/>
        <rFont val="Times New Roman"/>
        <family val="1"/>
        <charset val="204"/>
      </rPr>
      <t>Орындалды.</t>
    </r>
    <r>
      <rPr>
        <sz val="14"/>
        <color indexed="8"/>
        <rFont val="Times New Roman"/>
        <family val="1"/>
        <charset val="204"/>
      </rPr>
      <t xml:space="preserve"> Облыс мектептерінде 68974 оқушыны,  5698 педагогты, 9863 ата-ананы жалпы қамтумен «Горькая правда о пиве и энергетических напитках», «Безвредного табака не бывает», «Вредным привычкам – нет!», «Отрицательное влияние алкоголя и табака на человека», «Профилактика употребления ПАВ», «Денсаулық – зор байлық», «Избавимся от вредных привычек»  тақырыптары бойынша 256 сынып сағаты, 102 суреттер мен плакаттар конкурсы, 96 тренинг, 87 дәріс, 113 әңгімелесу, үгітбригадасының 63 сөз сөйлеуі, 35 дөңгелек үстел, 18 викторина, 12 бейнефильм, 16 семинар, с общим охватом 68974 учащихся,  5698 педагогов, 9863 родителей. 15 дәріс өткізілді.</t>
    </r>
  </si>
  <si>
    <r>
      <rPr>
        <b/>
        <sz val="14"/>
        <color indexed="8"/>
        <rFont val="Times New Roman"/>
        <family val="1"/>
        <charset val="204"/>
      </rPr>
      <t>Орындалды</t>
    </r>
    <r>
      <rPr>
        <sz val="14"/>
        <color indexed="8"/>
        <rFont val="Times New Roman"/>
        <family val="1"/>
        <charset val="204"/>
      </rPr>
      <t>. Оқу орындарының базасында жүйеде қызметтің әр түрлі бағыттары бойынша 4335-ден астам үйірменің, клубтың жұмысы ұйымдастырылды, онда 55,1 мыңнан астам бала қамтылған, 3491 спорт секциясы жұмыс істейді, онда 64,1 мың оқушы жұғылданады.</t>
    </r>
  </si>
  <si>
    <r>
      <rPr>
        <b/>
        <sz val="14"/>
        <rFont val="Times New Roman"/>
        <family val="1"/>
        <charset val="204"/>
      </rPr>
      <t xml:space="preserve">Орындалды. </t>
    </r>
    <r>
      <rPr>
        <sz val="14"/>
        <rFont val="Times New Roman"/>
        <family val="1"/>
        <charset val="204"/>
      </rPr>
      <t>2017 ж. 31.08. объектіні пайдалануға қабылдау актісі</t>
    </r>
  </si>
  <si>
    <t>Павлодар қаласында «Павлодар монтаждау колледжі» КМҚК жанынан 200 орынға арналған жатақхана салу</t>
  </si>
  <si>
    <t xml:space="preserve">Мәмәйіт Омаров атындағы ауылдағы мектепті қайта жаңарту </t>
  </si>
  <si>
    <t>Сарыарқа ықшамауданында 600 орынға арналған мектеп салу (соның ішінде ЖСҚ әзірлеу)</t>
  </si>
  <si>
    <t>Затон ықшамауданында 350 орынға арналған мектеп салу (соның ішінде ЖСҚ әзірлеу)</t>
  </si>
  <si>
    <t>Шарбақты ауылындағы кітапхананы балабақша етіп қайта жаңарту</t>
  </si>
  <si>
    <t>Майқайың кентінде 110 орынға арналған балабақша салу</t>
  </si>
  <si>
    <t>Ақсу қаласындағы жас натуралистер станциясын қайта жаңарту</t>
  </si>
  <si>
    <t>Павлодар қаласының «Абай атындағы дарынды балаларға арналған № 10 мектеп-лицейі» ММ ғимаратына жалғаспалы кабинеттермен және қосымша оқу кабинеттерімен акт залының жапсаржайын салу бойынша ЖСҚ әзірлеу, соның ішінде ЖСҚ әзірлеу</t>
  </si>
  <si>
    <t>«Ақсу қара металлургия колледжі» КМҚК жанынан 200 орынға арналған жатақхана салу (соның ішінде байлам)</t>
  </si>
  <si>
    <t>«Павлодар қаласында «Павлодар көлік және коммуникациялар колледжі» КМҚК жанынан 200 орынға арналған жатақхана салу (соның ішінде байлам)</t>
  </si>
  <si>
    <r>
      <rPr>
        <b/>
        <sz val="14"/>
        <rFont val="Times New Roman"/>
        <family val="1"/>
        <charset val="204"/>
      </rPr>
      <t>Орындалды</t>
    </r>
    <r>
      <rPr>
        <sz val="14"/>
        <rFont val="Times New Roman"/>
        <family val="1"/>
        <charset val="204"/>
      </rPr>
      <t>.</t>
    </r>
    <r>
      <rPr>
        <sz val="14"/>
        <color rgb="FF0000FF"/>
        <rFont val="Times New Roman"/>
        <family val="1"/>
        <charset val="204"/>
      </rPr>
      <t xml:space="preserve"> </t>
    </r>
    <r>
      <rPr>
        <sz val="14"/>
        <rFont val="Times New Roman"/>
        <family val="1"/>
        <charset val="204"/>
      </rPr>
      <t>Жоба әзірлеуді аяқтау сатысында. Шарт бойынша сараптама алу мерзімі 2018 жыл</t>
    </r>
  </si>
  <si>
    <r>
      <rPr>
        <b/>
        <sz val="14"/>
        <rFont val="Times New Roman"/>
        <family val="1"/>
        <charset val="204"/>
      </rPr>
      <t xml:space="preserve">Орындалды. </t>
    </r>
    <r>
      <rPr>
        <sz val="14"/>
        <rFont val="Times New Roman"/>
        <family val="1"/>
        <charset val="204"/>
      </rPr>
      <t>2017 ж. 11.09. объектіні пайдалануға қабылдау актісі</t>
    </r>
  </si>
  <si>
    <r>
      <rPr>
        <b/>
        <sz val="14"/>
        <rFont val="Times New Roman"/>
        <family val="1"/>
        <charset val="204"/>
      </rPr>
      <t xml:space="preserve">Орындалды. </t>
    </r>
    <r>
      <rPr>
        <sz val="14"/>
        <rFont val="Times New Roman"/>
        <family val="1"/>
        <charset val="204"/>
      </rPr>
      <t>Жоба 2018 жылға ауыспалы. Іргетас және жер қазу жұмыстары, блоктарды монтаждау аяқталды, А блогының 1-ші қабатының қабырғаларын қалау аяқталды. Гараждың, асхананың және қойма бөлмесінің іргетасы салынды. Б блогының жақтаулы бөлігінің құрылысы аяқталуда. А-Б блоктарының ішкі қабырғаларын сылау бойынша жұмыстар жүргізілуде. Бөлменің ішін жылыту бойынша жұмыстар жүргізілуде. Б блогының төбесі үшін қаңқасы орнатылуда. Жобаны аяқтау мерзімі 2018 жыл.</t>
    </r>
  </si>
  <si>
    <r>
      <rPr>
        <b/>
        <sz val="14"/>
        <rFont val="Times New Roman"/>
        <family val="1"/>
        <charset val="204"/>
      </rPr>
      <t>Орындалды.</t>
    </r>
    <r>
      <rPr>
        <sz val="14"/>
        <rFont val="Times New Roman"/>
        <family val="1"/>
        <charset val="204"/>
      </rPr>
      <t xml:space="preserve"> ЖСҚ әзірлеу жүргізілуде. Жоба 2018 жылға ауыспалы.</t>
    </r>
  </si>
  <si>
    <r>
      <rPr>
        <b/>
        <sz val="14"/>
        <rFont val="Times New Roman"/>
        <family val="1"/>
        <charset val="204"/>
      </rPr>
      <t xml:space="preserve">Ішінара орындалды. </t>
    </r>
    <r>
      <rPr>
        <sz val="14"/>
        <rFont val="Times New Roman"/>
        <family val="1"/>
        <charset val="204"/>
      </rPr>
      <t>2018 ж. 31.01. объектіні пайдалануға қабылдау актісі</t>
    </r>
  </si>
  <si>
    <t xml:space="preserve">Мақсаты: Жастардың құқықтарын және әлеуметтік кепілдіктерін іске асыруды қамтамасыз ету </t>
  </si>
  <si>
    <t>15-28 жастағы жастардың жалпы санындағы NEET үлесі , %</t>
  </si>
  <si>
    <t xml:space="preserve">ЖСМБ </t>
  </si>
  <si>
    <t>14-тен 29 жасқа дейінгі жастағы халықтың мемлекеттік жастар саясаты іске асырылуының қанағаттану деңгейі , %</t>
  </si>
  <si>
    <t>Социологиялық зерттеу</t>
  </si>
  <si>
    <t>2017 жыл ішіндегі статистикалық деректер 2018 жылғы наурызда ұсынылатын болады.</t>
  </si>
  <si>
    <r>
      <rPr>
        <b/>
        <sz val="14"/>
        <color indexed="8"/>
        <rFont val="Times New Roman"/>
        <family val="1"/>
        <charset val="204"/>
      </rPr>
      <t>Орындалды.</t>
    </r>
    <r>
      <rPr>
        <sz val="14"/>
        <color indexed="8"/>
        <rFont val="Times New Roman"/>
        <family val="1"/>
        <charset val="204"/>
      </rPr>
      <t xml:space="preserve"> 2017 жылы "Инновациялық Еуразия университеті" ЖШС жүргізген социологиялық зерттеулер бойынша деректер.</t>
    </r>
  </si>
  <si>
    <t>Жастар саясаты саласындағы мемлекеттік әлеуметтік тапсырыс шеңберінде іс-шаралар ұйымдастыру және өткізу</t>
  </si>
  <si>
    <t>Жастар арасында әлеуметтік сауал ұйымдастыру және жүргізу</t>
  </si>
  <si>
    <t>Мына мәселелер бойынша ақпараттық консультациялар ұйымдастыру (заңды, психологиялық көмек көрсету, тұрғын үй беру, жұмысқа орналастыру, кәсіпкерлікті дамыту мәселелері)</t>
  </si>
  <si>
    <r>
      <rPr>
        <b/>
        <sz val="14"/>
        <color indexed="8"/>
        <rFont val="Times New Roman"/>
        <family val="1"/>
        <charset val="204"/>
      </rPr>
      <t xml:space="preserve">Орындалды. </t>
    </r>
    <r>
      <rPr>
        <sz val="14"/>
        <color indexed="8"/>
        <rFont val="Times New Roman"/>
        <family val="1"/>
        <charset val="204"/>
      </rPr>
      <t>Мемлекеттік әлеуметтік тапсырыс шеңберінде облыстың жастар қоғамдық ұйымдары үшін 2017 жылы 21 лот ойнатылды (300-ден аса іс-шараны біріктіретін кешен; оның ішінен 45% - оқыту тренингтері, семинарлар, дәрістер; 20% - жазғы және студенттік лагерьлер, флеш-мобтар, конкурстар, турнирлер; шамамен 20% - "Жасыл ел" шеңберінде жазғы жұмысқа орналастыру, 15% - концерттер, фестивальдер, форумдар, конференциялар).</t>
    </r>
  </si>
  <si>
    <r>
      <rPr>
        <b/>
        <sz val="14"/>
        <color indexed="8"/>
        <rFont val="Times New Roman"/>
        <family val="1"/>
        <charset val="204"/>
      </rPr>
      <t xml:space="preserve">Орындалды. </t>
    </r>
    <r>
      <rPr>
        <sz val="14"/>
        <color indexed="8"/>
        <rFont val="Times New Roman"/>
        <family val="1"/>
        <charset val="204"/>
      </rPr>
      <t xml:space="preserve">2017 жылы "Инновациялық Еуразия университеті" ЖШС Павлодар облысы ішкі саясат басқармасының мемлекеттік әлеуметтік тапсырысы шеңберінде социологиялық зерттеу жүргізді. </t>
    </r>
  </si>
  <si>
    <r>
      <rPr>
        <b/>
        <sz val="14"/>
        <color indexed="8"/>
        <rFont val="Times New Roman"/>
        <family val="1"/>
        <charset val="204"/>
      </rPr>
      <t>Орындалды.</t>
    </r>
    <r>
      <rPr>
        <sz val="14"/>
        <color indexed="8"/>
        <rFont val="Times New Roman"/>
        <family val="1"/>
        <charset val="204"/>
      </rPr>
      <t xml:space="preserve"> 2017 жылы Жастардың бастамаларын дамыту орталығының инспекторлары өзекті мәселелер бойынша 37335 консультация өткізді (тұрғын үй мәселелерін шешуге жәрдемдесу, жастар кәсіпкерлігін дамыту, жас адамдарға және жас отбасыларға заңды және психологиялық көмек көрсету, жұмысқа орналастыруға жәрдемдесу, кәсіби бағдарланған жұмыс).</t>
    </r>
  </si>
  <si>
    <t>2.2. Денсаулық сақтау</t>
  </si>
  <si>
    <t>Мақсаты: Облыс халқының денсаулығын жақсарту</t>
  </si>
  <si>
    <t>100 мың тірі туылған балаға шаққанда оқиға</t>
  </si>
  <si>
    <t>1000 тірі туылған балаға шаққанда оқиға</t>
  </si>
  <si>
    <t>Қатерлі ісіктерден болатын өлім-жітімді төмендету, 100 мың тұрғынға шаққанда</t>
  </si>
  <si>
    <t xml:space="preserve"> 100 мың тұрғынға шаққанда оқиға</t>
  </si>
  <si>
    <t>АИТВ инфекциясының таралуын 0,2-0,6% шегінде ұстау (15-49 жас аралығы тобында)</t>
  </si>
  <si>
    <r>
      <rPr>
        <b/>
        <sz val="14"/>
        <rFont val="Times New Roman"/>
        <family val="1"/>
        <charset val="204"/>
      </rPr>
      <t xml:space="preserve">Орындалды.  </t>
    </r>
    <r>
      <rPr>
        <sz val="14"/>
        <rFont val="Times New Roman"/>
        <family val="1"/>
        <charset val="204"/>
      </rPr>
      <t>2017 жылдың қорытындысы бойынша қатерлі ісік өскіндерінен болатын өлім-жітім көрсеткіші 2016 жылмен салыстырғанда (141,96) 7,8% -ға төмендеді және 100 мың тұрғынға шаққанда 130,8 құрады. Облыс халқына онкологиялық көмекті жақсарту мақсатында диспансерде эндобейнехирургиялық кешендерді қолданумен жперациялардың жаңа түрі игерілді. Иммунохимиялық диагностика дамуда. Облыстық онкологиялық диспансердің жаңа ғимаратының құрылысы жалғасуда.</t>
    </r>
    <r>
      <rPr>
        <sz val="14"/>
        <color indexed="10"/>
        <rFont val="Times New Roman"/>
        <family val="1"/>
        <charset val="204"/>
      </rPr>
      <t xml:space="preserve">    </t>
    </r>
    <r>
      <rPr>
        <b/>
        <sz val="14"/>
        <color indexed="10"/>
        <rFont val="Times New Roman"/>
        <family val="1"/>
        <charset val="204"/>
      </rPr>
      <t xml:space="preserve">                                                                                         </t>
    </r>
    <r>
      <rPr>
        <sz val="14"/>
        <color indexed="8"/>
        <rFont val="Times New Roman"/>
        <family val="1"/>
        <charset val="204"/>
      </rPr>
      <t xml:space="preserve"> </t>
    </r>
  </si>
  <si>
    <t>Бастапқы медициналық санитарлық көмек ұйымы базасында «Аналар мен әкелерді дайындау мектебін» ашу</t>
  </si>
  <si>
    <t>Дәрілік заттар, вакцина және басқа иммунды биологиялық препараттарды сатып алу</t>
  </si>
  <si>
    <t>Медициналық ұйымдарда жұмыс істейтін мамандардың біліктілігін арттыру</t>
  </si>
  <si>
    <t>Техникалық және кәсіптік, орта білімнен кейін білім беру ұйымдарында мамандар дайындау</t>
  </si>
  <si>
    <t>Медициналық ұйымдардың бөлінген және жұмыстан тыс тапқан қаражаты шегінде</t>
  </si>
  <si>
    <r>
      <rPr>
        <b/>
        <sz val="14"/>
        <color indexed="8"/>
        <rFont val="Times New Roman"/>
        <family val="1"/>
        <charset val="204"/>
      </rPr>
      <t>Орындалды.</t>
    </r>
    <r>
      <rPr>
        <sz val="14"/>
        <color indexed="8"/>
        <rFont val="Times New Roman"/>
        <family val="1"/>
        <charset val="204"/>
      </rPr>
      <t xml:space="preserve"> Облыстың медициналық ұйымдарында ана мен баланың денсаулығын қорғау бойынша 120 мектеп жұмыс істейді, соның ішінде: 22 жас ана мектебі, 28 болашақ ана мектебі, 42 дені сау бала мектебі, 24 отбасын құруды жоспарлау мектебі, 1 әйел денсаулығы мекбеті, 3 климакс мектебі. Денсаулық сақтау мектептерінде 165378 адамды қамтумен 17249 сабақ өткізілді, соның ішінде жас аналар мектебінде 7611 адамды қамтумен 5699, болашақ аналар мектебінде 14367 адамды қамтумен 9483, дені сау бала мектебінде 20872 адамды қамтумен 18926 оқу.</t>
    </r>
  </si>
  <si>
    <r>
      <rPr>
        <b/>
        <sz val="14"/>
        <color indexed="8"/>
        <rFont val="Times New Roman"/>
        <family val="1"/>
        <charset val="204"/>
      </rPr>
      <t>Орындалды.</t>
    </r>
    <r>
      <rPr>
        <sz val="14"/>
        <color indexed="8"/>
        <rFont val="Times New Roman"/>
        <family val="1"/>
        <charset val="204"/>
      </rPr>
      <t xml:space="preserve"> "Фармация СК ЖШС-мен 5035,3 млн. теңге сомаға шарт жасалды, үнем сомасы 4,5 млн. теңгені құрады. Дәрі-дәрмектерді жеткізу ксте бойынша жүзеге асырылды.</t>
    </r>
  </si>
  <si>
    <r>
      <rPr>
        <b/>
        <sz val="14"/>
        <color indexed="8"/>
        <rFont val="Times New Roman"/>
        <family val="1"/>
        <charset val="204"/>
      </rPr>
      <t xml:space="preserve">Орындалды. </t>
    </r>
    <r>
      <rPr>
        <sz val="14"/>
        <color indexed="8"/>
        <rFont val="Times New Roman"/>
        <family val="1"/>
        <charset val="204"/>
      </rPr>
      <t xml:space="preserve">2017 жыл ішінде медициналық білімі бар барлығы 4172 маман оқыды, соның ішінде: дәрігерлер - 1728 (ПП - 86, ПК - 1642), ОМҚ - 2444 (ПП - 17, ПК - 2427). Оқу жалпы сомасы 130982004 теңгеге жүргізілді, соның ішінде: іссапар шығыстарын ескерумен дәрігерлер - 91293159 теңге және ОМҚ - 39688845 теңге. </t>
    </r>
  </si>
  <si>
    <r>
      <rPr>
        <b/>
        <sz val="14"/>
        <color indexed="8"/>
        <rFont val="Times New Roman"/>
        <family val="1"/>
        <charset val="204"/>
      </rPr>
      <t xml:space="preserve">Орындалды. </t>
    </r>
    <r>
      <rPr>
        <sz val="14"/>
        <color indexed="8"/>
        <rFont val="Times New Roman"/>
        <family val="1"/>
        <charset val="204"/>
      </rPr>
      <t>Білім беру қызметтерін Павлодар және Екібастұз қалаларында екі медициналық колледж көрсетеді. Колледждердегі оқушылардың орташа жылдық құрамы - 766 адам, стипендиаттар - 576 адам.</t>
    </r>
  </si>
  <si>
    <t>Жатыр мойны және сүт безі обырын ерте анықтауға алдын ала скринингтік тексеру жүргізу</t>
  </si>
  <si>
    <t>Салауатты өмір салтын насихаттауды ақпараттық сүйемелдеу (баспа материалдарын шығару, сыртқы жарнаманы орнату), облыстық және орталық телеарналарда бейнероликтерді трансляциялау (жалдау)</t>
  </si>
  <si>
    <t>Медициналық ұйымдардың желілерін нормативтерге сәйкес келтіру</t>
  </si>
  <si>
    <t>Мемлекетттік органдармен ана мен баланы қорғау мәселелері бойынша ведомствоаралық өзара іс-қимылды күшейту</t>
  </si>
  <si>
    <t>Павлодар облысы әкімдігінің жанындағы облыстық штабқа, денсаулықты қорғау жөніндегі үйлестіру кеңесіне, қоғамдық кеңеске ана мен баланы қорғау мәселелерін қарастыруға шығару</t>
  </si>
  <si>
    <t>Жатыр мойны, сүт безі, өңеш және асқазан обырын, колоректальды обырды, алдыңғы темір обырын, бауыр обырын ерте анықтауға скринингтік бағдарламаны тиімді өткізу</t>
  </si>
  <si>
    <t>Есепке алғаш алынған онкологиялық науқастардың кем дегенде 80%-ын мамандандырылған емдеумен қамту</t>
  </si>
  <si>
    <t>Онкологиялық науқастарды стационарлық және амбулаторлық деңгейде химиялық дәрі-дәрмектермен 100% қамтамасыз ету</t>
  </si>
  <si>
    <t>Педагогтарды, оқушыларды, жастарды, медицина қызметкерлерін, полицейлерді, әскери қызметшілерді, бостандығынан айырылған тұлғаларды АИТВ-ЖИТС мәселелері бойынша оқыту</t>
  </si>
  <si>
    <t>ИЕТ барлық ниет білдірушілерін шприцпен алмасу бағдарламаларымен қамтамасыз ету, ине. Павлодар, Екібастұз, Ақсу қалаларында ЖИТС ОО достық кабинеттерде халықтың осал жіктері үшін жыныстық қатынас арқылы берілетін жұқпалы ауруларды емдеу бойынша тегін анонимді медициналық қызмет көрсетуді қамтамасыз ету</t>
  </si>
  <si>
    <t xml:space="preserve">Қоғамдық санада есірткіге қарсы иммунитет қалыптастыруға және есірткі бағыты бойынша балалар мен жасөспірімдер арасындағы қатер топтарын ерте анықтауға бағытталған ақпараттық сипаттағы іс-шаралар кешенін өткізу </t>
  </si>
  <si>
    <t>Тегін медициналық көмектің кепілдік берілген көлеміне бөлінген қаражат шегінде</t>
  </si>
  <si>
    <r>
      <rPr>
        <b/>
        <sz val="14"/>
        <color indexed="8"/>
        <rFont val="Times New Roman"/>
        <family val="1"/>
        <charset val="204"/>
      </rPr>
      <t xml:space="preserve">Орындалды. </t>
    </r>
    <r>
      <rPr>
        <sz val="14"/>
        <color indexed="8"/>
        <rFont val="Times New Roman"/>
        <family val="1"/>
        <charset val="204"/>
      </rPr>
      <t xml:space="preserve">Барлығы 20273 әйел қаралды, 268 науқас анықтады, "Д" есепке 268-іалынды. Сүт безі облырын ерте анықтауға 23568 қаралды, 3680 науқас анықталды, "Д" еесепке 3457-і алынды.  </t>
    </r>
  </si>
  <si>
    <r>
      <rPr>
        <b/>
        <sz val="14"/>
        <color indexed="8"/>
        <rFont val="Times New Roman"/>
        <family val="1"/>
        <charset val="204"/>
      </rPr>
      <t>Орындалды.</t>
    </r>
    <r>
      <rPr>
        <sz val="14"/>
        <color indexed="8"/>
        <rFont val="Times New Roman"/>
        <family val="1"/>
        <charset val="204"/>
      </rPr>
      <t xml:space="preserve"> Абоненттерге міндетті әлеуметтік медициналық сақтандыру бойынша ақпарат беру үшін Павлодар облысы бойынша 180000 автоқоңырау.</t>
    </r>
  </si>
  <si>
    <r>
      <rPr>
        <b/>
        <sz val="14"/>
        <color indexed="8"/>
        <rFont val="Times New Roman"/>
        <family val="1"/>
        <charset val="204"/>
      </rPr>
      <t xml:space="preserve">Орындалды. </t>
    </r>
    <r>
      <rPr>
        <sz val="14"/>
        <color indexed="8"/>
        <rFont val="Times New Roman"/>
        <family val="1"/>
        <charset val="204"/>
      </rPr>
      <t>2017 жылы 1336 іс-шара өткізілді, соның ішінде 118 семинар, 4 конференция, 321 дәріс, 297 тренинг, 41 дөңгелек үстел, 141 консультация, 11 ақпараттық науқан, 403 жоспарларды әзірлеу және келісу, 300 сауалнама, теледидарда және радиостанцияда 16 сөз сөйлеу, 5телебағдарламаның өндірісі және трансляциялау, 4 жарияланым, сауда үйлеріндегі радиоарналар арқылы 180хабардар ету, 1292 интернет-хабардар ету, СӨСҚ бойынша қызметтің 23041 мониторингісі, "SMALL", "Лидер" супермаркеттерінің мониторларында салауатты өмір салтын қалыптастыру және науқастанудың алдын алу мәселелері бойынша 30 секундтық аудио-бейнероликтердің 92 прокаты, халық банкінің, ХҚКО, автоцонның, облыс МАИ аумағының және ғимаратының 10 РКО. Орталық көшкелерде сыртқы жарнаманың 24 элементі орнатылған. 20 бағыт бойынша ақпараттық-танымдық материаолдардың 818147данасы тираждалды және таратылды.</t>
    </r>
  </si>
  <si>
    <r>
      <rPr>
        <b/>
        <sz val="14"/>
        <color indexed="8"/>
        <rFont val="Times New Roman"/>
        <family val="1"/>
        <charset val="204"/>
      </rPr>
      <t xml:space="preserve">Орындалды. </t>
    </r>
    <r>
      <rPr>
        <sz val="14"/>
        <color indexed="8"/>
        <rFont val="Times New Roman"/>
        <family val="1"/>
        <charset val="204"/>
      </rPr>
      <t>2017 жылғы 31 желтоқсанға облыстың денсаулық сақтау желісінде 344 медициналық ұйым есептеледі (соның ішінде 35 аурухана және емхана, 217 медициналық пункт, 25 фельдшерлік-акушерлік пункт, 59 дәрігерлік амьбулатория, 8 өзге денсаулық сақтау ұйымы). 2017 жылы денсаулық сақтау басқармасы Павлодар облысы бойынша Денсаулық сақтау ұйымдарының желісін дамытудың перспективалы жоспарына түзету жүргізді, онда басқармабасшысының бұйрығымен: қайта құрылды және біріктірілді - 4 (Ақсу туб. диспансері ОТҚД-ға, ПОКВД Сұлтанов атындағы ПОБ-ға, ПОИБ ПОДБ-ға), 1 ДА жеке меншік секторға берілді, 2 МП жабылды (Ақтоғай және Железин аудандары).</t>
    </r>
  </si>
  <si>
    <r>
      <rPr>
        <b/>
        <sz val="14"/>
        <color indexed="8"/>
        <rFont val="Times New Roman"/>
        <family val="1"/>
        <charset val="204"/>
      </rPr>
      <t xml:space="preserve">Орындалды. </t>
    </r>
    <r>
      <rPr>
        <sz val="14"/>
        <color indexed="8"/>
        <rFont val="Times New Roman"/>
        <family val="1"/>
        <charset val="204"/>
      </rPr>
      <t>ІІД, білім беру, ішкі сасята, әлеуметтік қорғау басқармаларымен және БАҚ-пен 1 жасқа дейінгі балалардың алдын алатын өлім-жітімін төмендету бойынша ведомствоаралық өзара іс-қимыл жүзеге асырылды (жазатйым оқиғалар, жарақаттар, уланулар, кенеттен өлу синдромы).</t>
    </r>
  </si>
  <si>
    <r>
      <rPr>
        <b/>
        <sz val="14"/>
        <color indexed="8"/>
        <rFont val="Times New Roman"/>
        <family val="1"/>
        <charset val="204"/>
      </rPr>
      <t>Орындалды.</t>
    </r>
    <r>
      <rPr>
        <sz val="14"/>
        <color indexed="8"/>
        <rFont val="Times New Roman"/>
        <family val="1"/>
        <charset val="204"/>
      </rPr>
      <t xml:space="preserve"> Ана және баланы қорғау бойынша мәселелер облыстық штабтың 4 отырысында қаралды.</t>
    </r>
  </si>
  <si>
    <r>
      <rPr>
        <b/>
        <sz val="14"/>
        <color indexed="8"/>
        <rFont val="Times New Roman"/>
        <family val="1"/>
        <charset val="204"/>
      </rPr>
      <t>Орындалды.</t>
    </r>
    <r>
      <rPr>
        <sz val="14"/>
        <color indexed="8"/>
        <rFont val="Times New Roman"/>
        <family val="1"/>
        <charset val="204"/>
      </rPr>
      <t xml:space="preserve"> Барлығы 20273 әйел қаралды, 268 науқас анықтады, "Д" есепке 268-і алынды. Сүт безі облырын ерте анықтауға 23568 қаралды, 3680 науқас анықталды, "Д" еесепке 3457-і алынды. Өңеш және асқазан обырын ерте анықтауға 24510 қаралды, 245 науқас анықталды, "Д" есепке 224 адам алынды, колоректальды обырға 45100 қаралды, 159 науқас анықталды, "Д" есепке 157 адам алынды, алдыңғы темір обырына 9637 қаралды, 214 науқас анықталды, бауыр обырына барлығы 177 адам қаралды.</t>
    </r>
  </si>
  <si>
    <r>
      <rPr>
        <b/>
        <sz val="14"/>
        <color indexed="8"/>
        <rFont val="Times New Roman"/>
        <family val="1"/>
        <charset val="204"/>
      </rPr>
      <t>Орындалды.</t>
    </r>
    <r>
      <rPr>
        <sz val="14"/>
        <color indexed="8"/>
        <rFont val="Times New Roman"/>
        <family val="1"/>
        <charset val="204"/>
      </rPr>
      <t xml:space="preserve"> Алғаш есепке алынған онкологиялық науқастарды мамандандырылған емдеумен қамту 2017 жылы 84,6%-ды құрады.</t>
    </r>
  </si>
  <si>
    <r>
      <rPr>
        <b/>
        <sz val="14"/>
        <color indexed="8"/>
        <rFont val="Times New Roman"/>
        <family val="1"/>
        <charset val="204"/>
      </rPr>
      <t>Орындалды.</t>
    </r>
    <r>
      <rPr>
        <sz val="14"/>
        <color indexed="8"/>
        <rFont val="Times New Roman"/>
        <family val="1"/>
        <charset val="204"/>
      </rPr>
      <t xml:space="preserve"> Онкологиялық науқастарды химиялық дәрі-дәмектермен қамтамаасыз ету 2017 жылы 100%-ды құрады.</t>
    </r>
  </si>
  <si>
    <r>
      <rPr>
        <b/>
        <sz val="14"/>
        <color indexed="8"/>
        <rFont val="Times New Roman"/>
        <family val="1"/>
        <charset val="204"/>
      </rPr>
      <t xml:space="preserve">Орындалды. </t>
    </r>
    <r>
      <rPr>
        <sz val="14"/>
        <color indexed="8"/>
        <rFont val="Times New Roman"/>
        <family val="1"/>
        <charset val="204"/>
      </rPr>
      <t>2017жыл ішінде 344 мектеп оқумен қамтылды (93%), 22382 оқушы оқытылды(92%); 47 колледж (96%), 13409 оқушы оқытылдыя (76%); 4 ЖОО (100%), 6094 студент оқытылды (75%); барлығы 9134 педагог оқытылды.УИС жүйесінде бас бостандығынан айырылған 2045ладам  (100%), жеке құрамның 388 адамы оқумен қамтылды (100%). Әскери қызметшілер үшін семинарда 88 адам оқыды. Облыс бойынша медициналық қызметкерлер үшін 129 семинар өткізілді, онда 2932 адам оқыды. Барлығы 56472 адамды қамтумен 627 іс-шара өтті.</t>
    </r>
  </si>
  <si>
    <r>
      <rPr>
        <b/>
        <sz val="14"/>
        <color indexed="8"/>
        <rFont val="Times New Roman"/>
        <family val="1"/>
        <charset val="204"/>
      </rPr>
      <t>Орындалды.</t>
    </r>
    <r>
      <rPr>
        <sz val="14"/>
        <color indexed="8"/>
        <rFont val="Times New Roman"/>
        <family val="1"/>
        <charset val="204"/>
      </rPr>
      <t xml:space="preserve"> Инъекциялық есірткі тұтынатын тұлғаларды (ИЕТТ) алдын алу бағдарламаларымен қамту 68,4%-ды құрады. 2017 жылғы 12 ай ішінде 6974 ИЕТТ 1876006 шприц таратылды. Павлодар, Екібастұз, Аөқсу қалаларының ЖИТС ОО достық кабинеттеріне халықтың әлсіз тобынан 4096 адам келді. 924 адам жыныс арқылы берілетін инфекциялардан синдромдық емделу алды. АИТВ-ға 3020 экспресс-тест жасалды, оң нәтиже - 0. </t>
    </r>
  </si>
  <si>
    <r>
      <rPr>
        <b/>
        <sz val="14"/>
        <color indexed="8"/>
        <rFont val="Times New Roman"/>
        <family val="1"/>
        <charset val="204"/>
      </rPr>
      <t xml:space="preserve">Орындалды. </t>
    </r>
    <r>
      <rPr>
        <sz val="14"/>
        <color indexed="8"/>
        <rFont val="Times New Roman"/>
        <family val="1"/>
        <charset val="204"/>
      </rPr>
      <t xml:space="preserve">Қоғамдық есірткі иммунитетін қалыптастыру, есірткі заттарына және ішімдікке теріс қатынасты құру, салауатты өмір салтының дағдыларын келтіру мақсатында 2017 жыл ішінде облыстың нарколог дәрігерлері 56944 адамды қамтумен барлығы 6953 іс-шара өткізді, соның ішінде: 5 акция,  192 тренинг (қамту 639), 25 семинар (қамту 6390), аудио-бейнероликтер -  968, дөңгелек үстелдер - 9 (қамту 158), дәріс- 516 (қамту 18479), әңгімелесу - 2830 (қамту 22139). денсаулық сақтау мектебі - 141 (1514), ата-аналар жиналасы - 2 (57).   </t>
    </r>
  </si>
  <si>
    <t>Павлодар қаласында 100 адам қабылдайтын емханасы бар 200 төсек-орынға арналған онкологиялық диспансер салу (бірлесіп қаржыландыру)</t>
  </si>
  <si>
    <t>ҚБ, ДСБ</t>
  </si>
  <si>
    <r>
      <t xml:space="preserve">Орындалды. </t>
    </r>
    <r>
      <rPr>
        <sz val="14"/>
        <rFont val="Times New Roman"/>
        <family val="1"/>
        <charset val="204"/>
      </rPr>
      <t xml:space="preserve">Жоба 2018 жылға ауыспалы. 2017 жылы қысымды коллектормен және КСС-мен (Димитров к-сінің бойында және объект учаскесінде) кәріз желісі, сыртқы су құбыры желісі, гараж ғимараты, қазындық, медициналық қалдықтарды кәдеге жарату пункті салынды, инженерлік желілерді шығару, стационардың А, Б және В корпусының үй асты бөлмелерінің құрылғысы бойынша жұмыстар жүргізілді.  </t>
    </r>
  </si>
  <si>
    <t>Екібастұз қаласы қалалық ауруханасының галереясын қайта жаңарту</t>
  </si>
  <si>
    <t>Ақсу қаласының ауылдық аймағы Қызылжар ауылында дәрігерлік амбулатория салу үшін ЖСҚ байламы</t>
  </si>
  <si>
    <t>Павлодар ауданының Луганск ауылында дәрігерлік амбулатория салу үшін ЖСҚ байламы</t>
  </si>
  <si>
    <t>Павлодар қаласының ауылдық аймағы Мойылды ауылында фельдшерлік-акушерлік пункт салу үшін ЖСҚ байламы</t>
  </si>
  <si>
    <t>Ақтоғай ауданының Шолақсор ауылында медициналық пункт салу үшін ЖСҚ байламы</t>
  </si>
  <si>
    <t>Ақсу қаласының ауылдық аймағы Евгеньевка ауылында дәрігерлік амбулатория салу</t>
  </si>
  <si>
    <t>Успен ауданының Тобылжан ауылында медициналық пункт салу</t>
  </si>
  <si>
    <t>Павлодар ауданының Новочерноярка ауылында дәрігерлік амбулатория салу (соның ішінде байлам)</t>
  </si>
  <si>
    <t>ШЖҚ «Павлодар қалалық № 1 ауруханасы» КМК бас корпусының қолданыстағы қабылдау бөлімін (1, 2 қабаттар) қайта жаңартумен және қайта жоспарлаумен ШЖҚ «Павлодар қалалық № 1 ауруханасы» КМК бас корпусының қабылдау бөліміне жапсаржай салуға ЖСҚ әзірлеу</t>
  </si>
  <si>
    <t xml:space="preserve">ШЖҚ «Ғ. Сұлтанов атындағы Павлодар облыстық ауруханасы» КМК жұқпалы аурулар және тері-венерологиялық бөлімшелерді орналастыру үшін жаңа корпус салуға ЖСҚ әзірлеу   </t>
  </si>
  <si>
    <r>
      <rPr>
        <b/>
        <sz val="14"/>
        <rFont val="Times New Roman"/>
        <family val="1"/>
        <charset val="204"/>
      </rPr>
      <t xml:space="preserve">Орындалды. </t>
    </r>
    <r>
      <rPr>
        <sz val="14"/>
        <rFont val="Times New Roman"/>
        <family val="1"/>
        <charset val="204"/>
      </rPr>
      <t>2017 ж. 05.12. объектіні пайдалануға қабылдау актісі</t>
    </r>
  </si>
  <si>
    <r>
      <t xml:space="preserve">Орындалды. </t>
    </r>
    <r>
      <rPr>
        <sz val="14"/>
        <rFont val="Times New Roman"/>
        <family val="1"/>
        <charset val="204"/>
      </rPr>
      <t>Жоба 2018 жылға ауыспалы. Жоба сараптамадан өту сатысында.</t>
    </r>
  </si>
  <si>
    <r>
      <rPr>
        <b/>
        <sz val="14"/>
        <color rgb="FFFF0000"/>
        <rFont val="Times New Roman"/>
        <family val="1"/>
        <charset val="204"/>
      </rPr>
      <t>Орындалмады.</t>
    </r>
    <r>
      <rPr>
        <sz val="14"/>
        <rFont val="Times New Roman"/>
        <family val="1"/>
        <charset val="204"/>
      </rPr>
      <t xml:space="preserve"> Мемсараптаманың теріс қорытындысы алынды. Жобалау ұйымымен шарт бұзылды.</t>
    </r>
  </si>
  <si>
    <r>
      <rPr>
        <b/>
        <sz val="14"/>
        <color indexed="8"/>
        <rFont val="Times New Roman"/>
        <family val="1"/>
        <charset val="204"/>
      </rPr>
      <t>Орындалды.</t>
    </r>
    <r>
      <rPr>
        <sz val="14"/>
        <color indexed="8"/>
        <rFont val="Times New Roman"/>
        <family val="1"/>
        <charset val="204"/>
      </rPr>
      <t xml:space="preserve"> 2017 ж. 02.11. № НП-0091/17 мемсараптама қорытындысы</t>
    </r>
  </si>
  <si>
    <r>
      <rPr>
        <b/>
        <sz val="14"/>
        <color indexed="8"/>
        <rFont val="Times New Roman"/>
        <family val="1"/>
        <charset val="204"/>
      </rPr>
      <t>Орындалды.</t>
    </r>
    <r>
      <rPr>
        <sz val="14"/>
        <color indexed="8"/>
        <rFont val="Times New Roman"/>
        <family val="1"/>
        <charset val="204"/>
      </rPr>
      <t xml:space="preserve"> 2018 ж. 08.01. № ЭксБ-0001/18 мемсараптама қорытындысы</t>
    </r>
  </si>
  <si>
    <r>
      <rPr>
        <b/>
        <sz val="14"/>
        <rFont val="Times New Roman"/>
        <family val="1"/>
        <charset val="204"/>
      </rPr>
      <t xml:space="preserve">Орындалды. </t>
    </r>
    <r>
      <rPr>
        <sz val="14"/>
        <rFont val="Times New Roman"/>
        <family val="1"/>
        <charset val="204"/>
      </rPr>
      <t>2017 ж. 15.12. объектіні пайдалануға қабылдау актісі</t>
    </r>
  </si>
  <si>
    <r>
      <t xml:space="preserve">Орындалды. </t>
    </r>
    <r>
      <rPr>
        <sz val="14"/>
        <rFont val="Times New Roman"/>
        <family val="1"/>
        <charset val="204"/>
      </rPr>
      <t>2017 ж. 09.08. объектіні пайдалануға қабылдау актісі</t>
    </r>
  </si>
  <si>
    <r>
      <t xml:space="preserve">Орындалды. </t>
    </r>
    <r>
      <rPr>
        <sz val="14"/>
        <rFont val="Times New Roman"/>
        <family val="1"/>
        <charset val="204"/>
      </rPr>
      <t>Жоба 2018 жылға ауыспалы. ЖСҚ әзірленді. Жоба сараптамадан өту сатысында</t>
    </r>
  </si>
  <si>
    <r>
      <t xml:space="preserve">Орындалды. </t>
    </r>
    <r>
      <rPr>
        <sz val="14"/>
        <rFont val="Times New Roman"/>
        <family val="1"/>
        <charset val="204"/>
      </rPr>
      <t>Жоба 2018 жылға ауыспалы. ЖСҚ әзірлеу жүргізілуде</t>
    </r>
  </si>
  <si>
    <t xml:space="preserve">2.3. Еңбек және әлеуметтік қорғау </t>
  </si>
  <si>
    <t>Мақсаты: Облыс халқын әлеуметтік қорғаудың тиімді жүйесін қалыптастыру</t>
  </si>
  <si>
    <t>Жұмыссыздық деңгейі, %</t>
  </si>
  <si>
    <t>Әйелдердің жұмыссыздық деңгейі, %</t>
  </si>
  <si>
    <t>Жастар жұмыссыздығының деңгейі (15-28 жас), %</t>
  </si>
  <si>
    <t>Жұмысқа орналастыру мәселесі бойынша жүгінген тұлғалардың санынан жұмысқа орналасқандардың үлесі,%</t>
  </si>
  <si>
    <t>Жүгінген нысаналы жіктердің қатарынан тұрақты жұмысқа орналасқандардың үлесі, %</t>
  </si>
  <si>
    <t>Жұмыспен қамтуға жәрдемдесуге жүгінген еңбекке жарамды жастағы жұмысқа орналастырылған мүгедектер саны, адам</t>
  </si>
  <si>
    <t>адам</t>
  </si>
  <si>
    <t>Жергілікті атқарушы органдар берген рұқсаттармен тартылатын шетелдік жұмыс күші құрамындағы білікті мамандардың үлес салмағы (шетел жұмыс күшін тартуға квота бойынша), %</t>
  </si>
  <si>
    <t>Атаулы әлеуметтік көмек алушылардың құрамындағы еңбекке қабілетті халықтың үлесі,%</t>
  </si>
  <si>
    <t>Табысы күнкөріс деңгейінен төмен халықтың үлесі,%</t>
  </si>
  <si>
    <t>Арнайы әлеуметтік қызмет көрсетумен қамтылған тұлғалардың үлес салмағы (оларды алуға мұқтаж тұлғалардың жалпы санынан),%</t>
  </si>
  <si>
    <t>ЖАО мәліметтері бойынша ҚР ЕХӘҚМ-ге есеп</t>
  </si>
  <si>
    <t>Жеке сектор субъектілері ұсынатын арнайы әлеуметтік қызметтермен қамтылған тұлғалардың үлесі (соның ішінде үкіметтік емес ұйымдар),%</t>
  </si>
  <si>
    <t>4,8                   (IV тоқсан)</t>
  </si>
  <si>
    <t>4,9                (IV тоқсан)</t>
  </si>
  <si>
    <t>3,6                                          (IV тоқсан)</t>
  </si>
  <si>
    <r>
      <rPr>
        <b/>
        <sz val="14"/>
        <color indexed="8"/>
        <rFont val="Times New Roman"/>
        <family val="1"/>
        <charset val="204"/>
      </rPr>
      <t>Орындалды.</t>
    </r>
    <r>
      <rPr>
        <sz val="14"/>
        <color indexed="8"/>
        <rFont val="Times New Roman"/>
        <family val="1"/>
        <charset val="204"/>
      </rPr>
      <t xml:space="preserve"> 2017 жыл ішінде жұмыс қамту органдарына 25532 адам жүгінді. 20491 адам жұмысқа орналастырылды (20491/25532).</t>
    </r>
  </si>
  <si>
    <r>
      <rPr>
        <b/>
        <sz val="14"/>
        <color indexed="8"/>
        <rFont val="Times New Roman"/>
        <family val="1"/>
        <charset val="204"/>
      </rPr>
      <t xml:space="preserve">Орындалды. </t>
    </r>
    <r>
      <rPr>
        <sz val="14"/>
        <color indexed="8"/>
        <rFont val="Times New Roman"/>
        <family val="1"/>
        <charset val="204"/>
      </rPr>
      <t xml:space="preserve">2017 жыл ішінде жұмыспен қамту органдарына 15995 адам жүгінді. Жұмыссыздар қатарынан 8508 адам, өздігінен жұмыспен қамтылғандар қатарынан 1791 адам тұрақты жұмысқа орналастырылды. Барлығы 10299 адам жұмысқа орналастырылды.
</t>
    </r>
  </si>
  <si>
    <r>
      <rPr>
        <b/>
        <sz val="14"/>
        <color indexed="8"/>
        <rFont val="Times New Roman"/>
        <family val="1"/>
        <charset val="204"/>
      </rPr>
      <t>Орындалды.</t>
    </r>
    <r>
      <rPr>
        <sz val="14"/>
        <color indexed="8"/>
        <rFont val="Times New Roman"/>
        <family val="1"/>
        <charset val="204"/>
      </rPr>
      <t xml:space="preserve"> 2017 жыл ішінде жұмыспен қамтуға жәрдемдесуге жүгінгендер қатарынан еңбекке қабілетті жастағы 286 мүгедек жұмысқа орналастырылды.</t>
    </r>
  </si>
  <si>
    <r>
      <rPr>
        <b/>
        <sz val="14"/>
        <color indexed="8"/>
        <rFont val="Times New Roman"/>
        <family val="1"/>
        <charset val="204"/>
      </rPr>
      <t>Орындалды.</t>
    </r>
    <r>
      <rPr>
        <sz val="14"/>
        <color indexed="8"/>
        <rFont val="Times New Roman"/>
        <family val="1"/>
        <charset val="204"/>
      </rPr>
      <t xml:space="preserve"> 2018 жылғы 1 қаңтарға шетел азаматтарын тартуға 630 рұқсат қолданылады, соның ішінде I, II, III санаттар бойынша – 314. (314/630)</t>
    </r>
  </si>
  <si>
    <r>
      <rPr>
        <b/>
        <sz val="14"/>
        <color indexed="8"/>
        <rFont val="Times New Roman"/>
        <family val="1"/>
        <charset val="204"/>
      </rPr>
      <t xml:space="preserve">Орындалды. </t>
    </r>
    <r>
      <rPr>
        <sz val="14"/>
        <color indexed="8"/>
        <rFont val="Times New Roman"/>
        <family val="1"/>
        <charset val="204"/>
      </rPr>
      <t xml:space="preserve">2018 жылғы 1 қаңтардағы жағдай бойынша облыс бойынша 522 аз қамтылған азаматқа атаулы әлеуметтік көмек көрсетілді. Аталған көмектің еңбекке қабілетті азаматтар үлесі 26,2%-ды құрайды. </t>
    </r>
  </si>
  <si>
    <r>
      <rPr>
        <b/>
        <sz val="14"/>
        <color indexed="8"/>
        <rFont val="Times New Roman"/>
        <family val="1"/>
        <charset val="204"/>
      </rPr>
      <t>Орындалды.</t>
    </r>
    <r>
      <rPr>
        <sz val="14"/>
        <color indexed="8"/>
        <rFont val="Times New Roman"/>
        <family val="1"/>
        <charset val="204"/>
      </rPr>
      <t xml:space="preserve"> Үкіметтік емес сектордың күштерімен 2018 жылғы 1 қаңтардағы жағдай бойынша 1499 адам қамтылды, соның ішінде жартылай стационар жағдайында 911 адам, үйде күту жағдайында 563 адам және ЖТЛ 25 адам. 2017 жылы МЖӘ шеңберінде Черноярская жемчужина демалыс базасында қарт адамдар үшін оңалту орталығы ашылды.</t>
    </r>
  </si>
  <si>
    <t>2                 (III тоқсан)</t>
  </si>
  <si>
    <t>2017 жыл ішіндегі статистикалық деректер 2018 жылғы мамырда ұсынылатын болады.</t>
  </si>
  <si>
    <r>
      <rPr>
        <b/>
        <sz val="14"/>
        <color indexed="8"/>
        <rFont val="Times New Roman"/>
        <family val="1"/>
        <charset val="204"/>
      </rPr>
      <t>Орындалды.</t>
    </r>
    <r>
      <rPr>
        <sz val="14"/>
        <color indexed="8"/>
        <rFont val="Times New Roman"/>
        <family val="1"/>
        <charset val="204"/>
      </rPr>
      <t xml:space="preserve"> 2018 жылғы 1 қаңтарға 9945 адам арнайы әлеуметтік қызметмен қамтылды, оларды алуға қезекте 115 адам тұр. 9945/(9945+115).</t>
    </r>
  </si>
  <si>
    <t>Мүгедектер үшін қолжеткізумен қамтамасыз етілген әлеуметтік, көлік инфрақұрылымы объектілерінің саны</t>
  </si>
  <si>
    <r>
      <rPr>
        <b/>
        <sz val="14"/>
        <color indexed="8"/>
        <rFont val="Times New Roman"/>
        <family val="1"/>
        <charset val="204"/>
      </rPr>
      <t xml:space="preserve">Орындалды. </t>
    </r>
    <r>
      <rPr>
        <sz val="14"/>
        <color indexed="8"/>
        <rFont val="Times New Roman"/>
        <family val="1"/>
        <charset val="204"/>
      </rPr>
      <t>Облыс бойынша барлығы 1559 объекті паспортталды, оның ішінен 1350 объект - ғимараттың баланс ұстаушыларының қаражаты есебінен ішінара бейімделді.</t>
    </r>
  </si>
  <si>
    <t>Жұмыссыздар үшін әлеуметтік жұмыс орындарын құру</t>
  </si>
  <si>
    <t>Жастар тәжірибесін ұйымдастыру</t>
  </si>
  <si>
    <r>
      <rPr>
        <b/>
        <sz val="14"/>
        <rFont val="Times New Roman"/>
        <family val="1"/>
        <charset val="204"/>
      </rPr>
      <t xml:space="preserve">Орындалды. </t>
    </r>
    <r>
      <rPr>
        <sz val="14"/>
        <rFont val="Times New Roman"/>
        <family val="1"/>
        <charset val="204"/>
      </rPr>
      <t xml:space="preserve">2017 жыл ішінде 914 жұмыссыз әлеуметтік жұмыс орындарына жұмысқа орналастырылды (жоспар - 468). </t>
    </r>
  </si>
  <si>
    <r>
      <rPr>
        <b/>
        <sz val="14"/>
        <rFont val="Times New Roman"/>
        <family val="1"/>
        <charset val="204"/>
      </rPr>
      <t>Орындалды.</t>
    </r>
    <r>
      <rPr>
        <sz val="14"/>
        <rFont val="Times New Roman"/>
        <family val="1"/>
        <charset val="204"/>
      </rPr>
      <t xml:space="preserve"> 368 адам жастар тәжірибесіне жұмысқа орналастырылды (жоспар- 288). </t>
    </r>
  </si>
  <si>
    <t>Бағдарламаны ақпараттық сүйемелдеу</t>
  </si>
  <si>
    <r>
      <rPr>
        <b/>
        <sz val="14"/>
        <color indexed="8"/>
        <rFont val="Times New Roman"/>
        <family val="1"/>
        <charset val="204"/>
      </rPr>
      <t xml:space="preserve">Орындалды. </t>
    </r>
    <r>
      <rPr>
        <sz val="14"/>
        <color indexed="8"/>
        <rFont val="Times New Roman"/>
        <family val="1"/>
        <charset val="204"/>
      </rPr>
      <t>Жергілікті телеарналарда бейнероликтерді трансляциялау 2 дана, "Нәтижелі жұмыспен қамтуды жаппай кәсіпкерлікті дамыту бағдарламасын" түсіндіру бойынша дайындалған билборд - 36 дана, жергілікті телеарналарда жаңалық сюжеттерін немесе басқа ақпараттық материалдар орналастыру 32 дана, ақпараттық материалдар дайындау (бкулеттер, ақпараттық парақшалар) - 18298 дана.</t>
    </r>
  </si>
  <si>
    <t>Арнайы әлеуметтік қызмет стандарттарын енгізуге қаржыландыру, соның ішінде:</t>
  </si>
  <si>
    <t xml:space="preserve">ЖҚҮӘББ      
         </t>
  </si>
  <si>
    <t>Белгілі бір тұрғылықты жері жоқ адамдарға арналған әлеуметтік бейімдеу орталығына</t>
  </si>
  <si>
    <t>Әлеуметтік патруль</t>
  </si>
  <si>
    <t xml:space="preserve">Тұрмыстық зорлық-зомбылық құрбандарымен жұмыс жасау орталығы   </t>
  </si>
  <si>
    <r>
      <rPr>
        <b/>
        <sz val="14"/>
        <color indexed="8"/>
        <rFont val="Times New Roman"/>
        <family val="1"/>
        <charset val="204"/>
      </rPr>
      <t>Орындалды.</t>
    </r>
    <r>
      <rPr>
        <sz val="14"/>
        <color indexed="8"/>
        <rFont val="Times New Roman"/>
        <family val="1"/>
        <charset val="204"/>
      </rPr>
      <t xml:space="preserve"> Тұрмыстық зорлық-зомбылық құрбандарымен жұмыс жасау орталықтарында арнайы әлеуметтік қызмет стандарттарын енгізу, 18 адам қамтылды.</t>
    </r>
  </si>
  <si>
    <t>Жартылай стационар жағдайында тұлғаларға қызмет көрсету үшін мемлекеттік әлеуметтік тапсырыс шеңберінде ҮЕҰ-ның әлеуметтік маңызды жобаларын қаржыландыру</t>
  </si>
  <si>
    <t>Азаматтарды үйде күту бойынша мемлекеттік әлеуметтік тапсырыс шеңберінде ҮЕҰ-ның әлеуметтік маңызды жобаларын қаржыландыру</t>
  </si>
  <si>
    <t>Адам саудасының құрбандарына арнайы әлеуметтік қызмет көрсету үшін мемлекеттік әлеуметтік тапсырыс шеңберінде ҮЕҰ-ның әлеуметтік маңызды жобаларын қаржыландыру</t>
  </si>
  <si>
    <r>
      <rPr>
        <b/>
        <sz val="14"/>
        <color indexed="8"/>
        <rFont val="Times New Roman"/>
        <family val="1"/>
        <charset val="204"/>
      </rPr>
      <t xml:space="preserve">Орындалды. </t>
    </r>
    <r>
      <rPr>
        <sz val="14"/>
        <color indexed="8"/>
        <rFont val="Times New Roman"/>
        <family val="1"/>
        <charset val="204"/>
      </rPr>
      <t>Үкіметтік емес секторлардың күштері жартылай стационар жағдайында 396 адамды арнайы әлеуметтік қызметпен қамтыды</t>
    </r>
  </si>
  <si>
    <r>
      <rPr>
        <b/>
        <sz val="14"/>
        <color indexed="8"/>
        <rFont val="Times New Roman"/>
        <family val="1"/>
        <charset val="204"/>
      </rPr>
      <t xml:space="preserve">Орындалды. </t>
    </r>
    <r>
      <rPr>
        <sz val="14"/>
        <color indexed="8"/>
        <rFont val="Times New Roman"/>
        <family val="1"/>
        <charset val="204"/>
      </rPr>
      <t>Үкіметтік емес сектордың күштері үйде күту жағдаййында 352 адамды арнайы әлеуметтік қызметпен қамтыды</t>
    </r>
  </si>
  <si>
    <r>
      <rPr>
        <b/>
        <sz val="14"/>
        <color indexed="8"/>
        <rFont val="Times New Roman"/>
        <family val="1"/>
        <charset val="204"/>
      </rPr>
      <t xml:space="preserve">Орындалды. </t>
    </r>
    <r>
      <rPr>
        <sz val="14"/>
        <color indexed="8"/>
        <rFont val="Times New Roman"/>
        <family val="1"/>
        <charset val="204"/>
      </rPr>
      <t>Үкіметтік емес сектордың күштері 10 адамды арнайы әлеуметтік қызметпен қамтыды.</t>
    </r>
  </si>
  <si>
    <t xml:space="preserve">Успен ауданының Константинов ауылы Равнополь ауылдқ коругінің психоневрологиялық медициналық-санитариялық мекемесінің ғимаратын қайта жоспарлау және қайта жаңарту </t>
  </si>
  <si>
    <t>Павлордар қаласының Ломов к-сі 150 бойындағы тұрғын үй емес ғимараттың бірінші қабаты бөлмелерін қайта жаңарту</t>
  </si>
  <si>
    <t>ҚБ, ЖҚҮӘББ</t>
  </si>
  <si>
    <r>
      <rPr>
        <b/>
        <sz val="14"/>
        <rFont val="Times New Roman"/>
        <family val="1"/>
        <charset val="204"/>
      </rPr>
      <t xml:space="preserve">Орындалды. </t>
    </r>
    <r>
      <rPr>
        <sz val="14"/>
        <rFont val="Times New Roman"/>
        <family val="1"/>
        <charset val="204"/>
      </rPr>
      <t>2017 ж. 24.11. объектіні пайдалануға қабылдау актісі</t>
    </r>
  </si>
  <si>
    <r>
      <rPr>
        <b/>
        <sz val="14"/>
        <rFont val="Times New Roman"/>
        <family val="1"/>
        <charset val="204"/>
      </rPr>
      <t xml:space="preserve">Орындалды. </t>
    </r>
    <r>
      <rPr>
        <sz val="14"/>
        <rFont val="Times New Roman"/>
        <family val="1"/>
        <charset val="204"/>
      </rPr>
      <t>2017 ж. 29.09. объектіні пайдалануға қабылдау актісі</t>
    </r>
  </si>
  <si>
    <t xml:space="preserve">Мақсаты: Облыс кәсіпорындарында еңбек заңнамасының сақталуын қамтамасыз ету </t>
  </si>
  <si>
    <t>Өндірістік жарақат деңгейі (1000 адамға жазатайым оқиғалардың жиілік коэффициенті)</t>
  </si>
  <si>
    <t>1000 адамға жазатайым оқиғалардың жиілік коэффициенті</t>
  </si>
  <si>
    <t>ЕБ</t>
  </si>
  <si>
    <t xml:space="preserve">Еңбек заңнамасын бұзушылықтарының жойылған үлес салмағы, анықталған бұзулардың жалпы санына қарағанда %-бен </t>
  </si>
  <si>
    <r>
      <rPr>
        <b/>
        <sz val="14"/>
        <color indexed="8"/>
        <rFont val="Times New Roman"/>
        <family val="1"/>
        <charset val="204"/>
      </rPr>
      <t>Орындалды.</t>
    </r>
    <r>
      <rPr>
        <sz val="14"/>
        <color indexed="8"/>
        <rFont val="Times New Roman"/>
        <family val="1"/>
        <charset val="204"/>
      </rPr>
      <t xml:space="preserve"> </t>
    </r>
    <r>
      <rPr>
        <sz val="14"/>
        <rFont val="Times New Roman"/>
        <family val="1"/>
        <charset val="204"/>
      </rPr>
      <t xml:space="preserve">2017 жыл ішінде барлығы 158 жазатайым оқиға, зардап шеккендер - 182 адам. </t>
    </r>
  </si>
  <si>
    <r>
      <rPr>
        <b/>
        <sz val="14"/>
        <rFont val="Times New Roman"/>
        <family val="1"/>
        <charset val="204"/>
      </rPr>
      <t>Орындалды.</t>
    </r>
    <r>
      <rPr>
        <sz val="14"/>
        <rFont val="Times New Roman"/>
        <family val="1"/>
        <charset val="204"/>
      </rPr>
      <t xml:space="preserve"> 2017 жылы 489 еңбек заңнамасын бұзушылық, анықталды, 474 бұзушылық жойылды.</t>
    </r>
  </si>
  <si>
    <t>Өндірістік салада еңбек қауіпсіздігі және қорғалу жағдайын мониторингілеу, ұйымдар мен кәсіпорындардың ұжымдық шарттар жасасуын мониторингілеу</t>
  </si>
  <si>
    <r>
      <rPr>
        <b/>
        <sz val="14"/>
        <rFont val="Times New Roman"/>
        <family val="1"/>
        <charset val="204"/>
      </rPr>
      <t xml:space="preserve">Орындалды. </t>
    </r>
    <r>
      <rPr>
        <sz val="14"/>
        <rFont val="Times New Roman"/>
        <family val="1"/>
        <charset val="204"/>
      </rPr>
      <t xml:space="preserve">Облыс кәсіпорындарында мониторинг жүзеге асырылады: «Қазақстан алюминийі» АҚ, «Майқайыңалтын» АҚ, «Кастинг» ЖШС ПФ, «Майкөбе-Вест» ЖШС, «ЕЭК» АҚ, «Каустик» АҚ, «Богатырь Көмір» ЖШС, «Компания Нефтехим LTD» ЖШС, «KSP Steel» ЖШС ПФ, АФЗ – «Қазхром» ТҰК АҚ филиалы.      </t>
    </r>
  </si>
  <si>
    <t>Еңбек заңнамасын сақтау бойынша ақпараттық-түсіндіру жұмысын жүргізу</t>
  </si>
  <si>
    <r>
      <rPr>
        <b/>
        <sz val="14"/>
        <color indexed="8"/>
        <rFont val="Times New Roman"/>
        <family val="1"/>
        <charset val="204"/>
      </rPr>
      <t>Орындалды.</t>
    </r>
    <r>
      <rPr>
        <sz val="14"/>
        <color indexed="8"/>
        <rFont val="Times New Roman"/>
        <family val="1"/>
        <charset val="204"/>
      </rPr>
      <t xml:space="preserve"> </t>
    </r>
    <r>
      <rPr>
        <sz val="14"/>
        <rFont val="Times New Roman"/>
        <family val="1"/>
        <charset val="204"/>
      </rPr>
      <t>Еңбек заңнамасын түсіндіру бойынша 127 семинар-кеңес өткізілді.</t>
    </r>
  </si>
  <si>
    <t>2.4. Мәдениет</t>
  </si>
  <si>
    <t xml:space="preserve">Мақсаты: Халықтың мәдениет саласы қызметтеріне деген қажеттілік дәрежесін ұлғайту  </t>
  </si>
  <si>
    <t>1000 адамға шаққанда мәдениет ұйымдары келушілерінің орташа саны, келушілер саны</t>
  </si>
  <si>
    <t>кітапханалар</t>
  </si>
  <si>
    <t>МАҚБ</t>
  </si>
  <si>
    <t>театрлар</t>
  </si>
  <si>
    <t>концерттік ұйымдар</t>
  </si>
  <si>
    <t>мұражайлар</t>
  </si>
  <si>
    <t>Статистикалық деректер 2018 жылғы сәуірде жасалады.</t>
  </si>
  <si>
    <t>Мемлекеттік, ұлттық мерекелерге арналған іс-шаралар</t>
  </si>
  <si>
    <t>Мәдениет саласындағы өзге іс-шаралар</t>
  </si>
  <si>
    <t>Халықаралық, республикалық, облыстық фестивальдарға (конкурстарға) қатысу</t>
  </si>
  <si>
    <t>Мерейтойлық іс-шаралар</t>
  </si>
  <si>
    <t>Театрдағы жаңа қойылымдарға шығыстарды субсидиялауға жәрдемдесу</t>
  </si>
  <si>
    <t>Кітап қорын толықтыру</t>
  </si>
  <si>
    <t>Мұражай қорын толықтыру</t>
  </si>
  <si>
    <r>
      <rPr>
        <b/>
        <sz val="14"/>
        <rFont val="Times New Roman"/>
        <family val="1"/>
        <charset val="204"/>
      </rPr>
      <t xml:space="preserve">Орындалды. </t>
    </r>
    <r>
      <rPr>
        <sz val="14"/>
        <rFont val="Times New Roman"/>
        <family val="1"/>
        <charset val="204"/>
      </rPr>
      <t>2017 жылы ҚР Тәуелсіздігінің 26 жылдығына, Ұлттық валюта күніне, Мемлекеттік рәміздер күніне, Астана күніне арналған салтанатты іс-шаралар, "Ұлы Дала Елі" этнофестивалі және т.б. өткізілді.</t>
    </r>
  </si>
  <si>
    <r>
      <rPr>
        <b/>
        <sz val="14"/>
        <rFont val="Times New Roman"/>
        <family val="1"/>
        <charset val="204"/>
      </rPr>
      <t xml:space="preserve">Орындалды. </t>
    </r>
    <r>
      <rPr>
        <sz val="14"/>
        <rFont val="Times New Roman"/>
        <family val="1"/>
        <charset val="204"/>
      </rPr>
      <t xml:space="preserve">Маңызды іс-шаралар өткізілді (Астана қаласында "Ұлы Дала Елі", "Павлодар облысының күндері" және басқалары). </t>
    </r>
  </si>
  <si>
    <r>
      <rPr>
        <b/>
        <sz val="14"/>
        <rFont val="Times New Roman"/>
        <family val="1"/>
        <charset val="204"/>
      </rPr>
      <t>Орындалды.</t>
    </r>
    <r>
      <rPr>
        <sz val="14"/>
        <rFont val="Times New Roman"/>
        <family val="1"/>
        <charset val="204"/>
      </rPr>
      <t xml:space="preserve"> Республикалық және облыстық фестивальдарға, республикалық ақындар айтысына қатысты.</t>
    </r>
  </si>
  <si>
    <r>
      <rPr>
        <b/>
        <sz val="14"/>
        <color indexed="8"/>
        <rFont val="Times New Roman"/>
        <family val="1"/>
        <charset val="204"/>
      </rPr>
      <t>Орындалды.</t>
    </r>
    <r>
      <rPr>
        <sz val="14"/>
        <color indexed="8"/>
        <rFont val="Times New Roman"/>
        <family val="1"/>
        <charset val="204"/>
      </rPr>
      <t xml:space="preserve"> Ғ. Есімнің 70 жылдығы, Алаш қоғамдық-демократиялық қозғалысының 10 жылдық, Ж. Шаниннің 125 жылдығы мерейтойлары өткізілді.</t>
    </r>
  </si>
  <si>
    <r>
      <rPr>
        <b/>
        <sz val="14"/>
        <color indexed="8"/>
        <rFont val="Times New Roman"/>
        <family val="1"/>
        <charset val="204"/>
      </rPr>
      <t xml:space="preserve">Орындалды. </t>
    </r>
    <r>
      <rPr>
        <sz val="14"/>
        <color indexed="8"/>
        <rFont val="Times New Roman"/>
        <family val="1"/>
        <charset val="204"/>
      </rPr>
      <t>Премьералық қойылымдар: Ж. Аймауытов атындағы Павлодар облыстық қазақ музыкалық-драма театры - Ақпан айында, К.Жунисовтің «Ғашықтар хикаясы» лирикалық комедиясы. Жеңіс күніне арналған Т.Ахтановтың «Күтпеген кездесу» қойылды. О.Әубакіровтің «Қожа мен спорт» ертегісі  және У. Гаджибековтің «Аршын мал алан» музыкалық комедиясы,  Ж. Шаниннің 125 жылық мерейтойына орай Ж.Шаниннің «Арқалық батыр» тарихи драмасы,  Жаңа жылдық таңертеңгілік өткізілді.
А.Чехов атындағы Павлодар облыстық драма театры -  «Полет над гнездом кукушки» К. Кизи,  «Крошка» Ж. Летраз.  А. Портеса «Дом, где всё кувырком»,  А. Иванова «Одуванчики»,  Б. Томаса «Здрасьте, я ваша тётя» және Ш. Перро «Золушка».</t>
    </r>
  </si>
  <si>
    <r>
      <rPr>
        <b/>
        <sz val="14"/>
        <color indexed="8"/>
        <rFont val="Times New Roman"/>
        <family val="1"/>
        <charset val="204"/>
      </rPr>
      <t xml:space="preserve">Орындалды.  </t>
    </r>
    <r>
      <rPr>
        <sz val="14"/>
        <color indexed="8"/>
        <rFont val="Times New Roman"/>
        <family val="1"/>
        <charset val="204"/>
      </rPr>
      <t>С. Торайғыров атындағы «Облыстық әмбебап ғылыми кітапхана» 2945 дана кітап сатып алды, «ООблыстық көзі көрсмейтін және нашар көретін адамдарға арналған кітапхана» КММ 154 дана кітап сатып алды.</t>
    </r>
  </si>
  <si>
    <r>
      <rPr>
        <b/>
        <sz val="14"/>
        <color indexed="8"/>
        <rFont val="Times New Roman"/>
        <family val="1"/>
        <charset val="204"/>
      </rPr>
      <t>Орындалды.</t>
    </r>
    <r>
      <rPr>
        <sz val="14"/>
        <color indexed="8"/>
        <rFont val="Times New Roman"/>
        <family val="1"/>
        <charset val="204"/>
      </rPr>
      <t xml:space="preserve"> Экспонаттар сатып алу - 478 дана.</t>
    </r>
  </si>
  <si>
    <t>Ленин ауданының Мерғалым ауылында 100 орынға арналған АМҮ салу</t>
  </si>
  <si>
    <t>ҚБ, Лебяжі ауданының әкімі</t>
  </si>
  <si>
    <r>
      <rPr>
        <b/>
        <sz val="14"/>
        <rFont val="Times New Roman"/>
        <family val="1"/>
        <charset val="204"/>
      </rPr>
      <t xml:space="preserve">Орындалды. </t>
    </r>
    <r>
      <rPr>
        <sz val="14"/>
        <rFont val="Times New Roman"/>
        <family val="1"/>
        <charset val="204"/>
      </rPr>
      <t>2017 ж. 22.11. объектіні пайдалануға қабылдау актісі.</t>
    </r>
  </si>
  <si>
    <t>2.5.  Дене тәрбиесі және спорт</t>
  </si>
  <si>
    <t>Мақсаты: Бұқаралық спортты және дене шынықтыру-сауықтыру қозғалысын дамыту</t>
  </si>
  <si>
    <t>Дене тәрбиесі және спортпен шұғылданатын азаматтарды қамту, %</t>
  </si>
  <si>
    <t>ДТСБ</t>
  </si>
  <si>
    <t>Балалар мен жасөспірімдердің жалпы санынан балалар-жасөспірімдер спорт мектебінде, дене дайындығы спорт клубтарында дене тәрбиесі және спортпен шұғылданатын 7-ден 18 жасқа дейінгі балалар мен жасөспірімдерді қамту, %</t>
  </si>
  <si>
    <r>
      <rPr>
        <b/>
        <sz val="14"/>
        <rFont val="Times New Roman"/>
        <family val="1"/>
        <charset val="204"/>
      </rPr>
      <t xml:space="preserve">Орындалды. </t>
    </r>
    <r>
      <rPr>
        <sz val="14"/>
        <rFont val="Times New Roman"/>
        <family val="1"/>
        <charset val="204"/>
      </rPr>
      <t>Облыста дене тәрбиесімен және спортпен шұғылданатындар саны 228457ь адамды құрайды, соның ішінде ауылдық жерде 69455 адам. 2017 жылғы 1 қазандағы жағдай бойынша Павлодар облысының халық саны 755,3 мың адамды құрады (228457/ 755324 х 100% = 30,2%).</t>
    </r>
  </si>
  <si>
    <r>
      <rPr>
        <b/>
        <sz val="14"/>
        <rFont val="Times New Roman"/>
        <family val="1"/>
        <charset val="204"/>
      </rPr>
      <t xml:space="preserve">Орындалды. </t>
    </r>
    <r>
      <rPr>
        <sz val="14"/>
        <rFont val="Times New Roman"/>
        <family val="1"/>
        <charset val="204"/>
      </rPr>
      <t>Дене тәрбиесімен және спортпен шұғылданатын балалар мен жасөспірімдердің саны 24441 адамды құрады. 2016-2017 оқу жылында жалпы білім беретін мектептердегі оқушылар саны - 98562 (24441 /98562 х 100% = 24,6%).</t>
    </r>
  </si>
  <si>
    <t>Тұрғындар арасында спорттық-бұқаралық іс-шаралар өткізу</t>
  </si>
  <si>
    <t>Тұрғындар арасында белсенді және салауатты өмір салтын насихаттайтын ақпараттық іс-шаралар өткізу</t>
  </si>
  <si>
    <t>ДТСБ, қалалар мен аудандардың әкімдері</t>
  </si>
  <si>
    <t xml:space="preserve">Балалар мен жасөспірімдердің спорт секцияларына және клубтарға тегін келуін тұрақты негізде ұйымдастыру  </t>
  </si>
  <si>
    <t>Спорт мүкаммалын сатып алу</t>
  </si>
  <si>
    <t>Облыс спортшыларының республикалық және халықаралық жарыстарға дайындалуы және қатысуы</t>
  </si>
  <si>
    <r>
      <rPr>
        <b/>
        <sz val="14"/>
        <rFont val="Times New Roman"/>
        <family val="1"/>
        <charset val="204"/>
      </rPr>
      <t>Орындалды.</t>
    </r>
    <r>
      <rPr>
        <sz val="14"/>
        <rFont val="Times New Roman"/>
        <family val="1"/>
        <charset val="204"/>
      </rPr>
      <t xml:space="preserve"> Есептік кезең ішінде 225 облыстық спорттық-бұқаралық іс-шара өтті.</t>
    </r>
  </si>
  <si>
    <r>
      <rPr>
        <b/>
        <sz val="14"/>
        <color indexed="8"/>
        <rFont val="Times New Roman"/>
        <family val="1"/>
        <charset val="204"/>
      </rPr>
      <t xml:space="preserve">Орындалды. </t>
    </r>
    <r>
      <rPr>
        <sz val="14"/>
        <color indexed="8"/>
        <rFont val="Times New Roman"/>
        <family val="1"/>
        <charset val="204"/>
      </rPr>
      <t xml:space="preserve">
2017 жылы салауатты өмір салтын қалыптастыру бойынша өңірлік БАҚ-та 1690 мақа жарияланды, оның ішінен 1150 мақала баспа БАҚ-та және 540 материал электрондық бұқаралық ақпарат құралдарының эфирінде.  </t>
    </r>
  </si>
  <si>
    <r>
      <rPr>
        <b/>
        <sz val="14"/>
        <rFont val="Times New Roman"/>
        <family val="1"/>
        <charset val="204"/>
      </rPr>
      <t xml:space="preserve">Орындалды. </t>
    </r>
    <r>
      <rPr>
        <sz val="14"/>
        <rFont val="Times New Roman"/>
        <family val="1"/>
        <charset val="204"/>
      </rPr>
      <t>Облыста балалр мен жасөспірімдерді жқамту мақсатында 27 балалар-жасөспірімдер мектебі, спорттағы дарынды балаларға арналған облыстық мектеп интернаты, жоғары спорттық шеберлік мектебі және олимпиадалық резервті дайындау орталығы жұмыс істейді. Облыстың қалалары мен аудандарында білім беру ұйымдарының жанында жұмыс істейді: Павлодар қаласында аулу клубтары - 16, Екібастұз қаласында - 14, Балалалр шығармашылық үйі базасында 4 аула клубы және Ақсу қаласында 3 балалар-жасөспірімдер клубы, Ақтоғай, Железин, Ертіс, Лебяжі және Успен аудандарында 5 балалар-жасөспірімдердің дене дайындығы клубы және Павлодар қаласының дене тәрбиесі және спорт бөлімінің жанында - балалар-жастар орталығы, оның құрамына 10 балалар-жасөспірімдер клубы кіреді. Оқу-жаттығу сабақтары тегін негізде сабақтын тыс уақытта өткізіледі.</t>
    </r>
  </si>
  <si>
    <r>
      <rPr>
        <b/>
        <sz val="14"/>
        <rFont val="Times New Roman"/>
        <family val="1"/>
        <charset val="204"/>
      </rPr>
      <t xml:space="preserve">Орындалды. </t>
    </r>
    <r>
      <rPr>
        <sz val="14"/>
        <rFont val="Times New Roman"/>
        <family val="1"/>
        <charset val="204"/>
      </rPr>
      <t>4 спорт ұйымы үшін 49,8 млн.теңге сомаға 375 бірлік мүкәммал сатып алынды.</t>
    </r>
  </si>
  <si>
    <r>
      <rPr>
        <b/>
        <sz val="14"/>
        <rFont val="Times New Roman"/>
        <family val="1"/>
        <charset val="204"/>
      </rPr>
      <t xml:space="preserve">Орындалды. </t>
    </r>
    <r>
      <rPr>
        <sz val="14"/>
        <rFont val="Times New Roman"/>
        <family val="1"/>
        <charset val="204"/>
      </rPr>
      <t>Есептік жылы ішінде</t>
    </r>
    <r>
      <rPr>
        <b/>
        <sz val="14"/>
        <rFont val="Times New Roman"/>
        <family val="1"/>
        <charset val="204"/>
      </rPr>
      <t xml:space="preserve"> </t>
    </r>
    <r>
      <rPr>
        <sz val="14"/>
        <rFont val="Times New Roman"/>
        <family val="1"/>
        <charset val="204"/>
      </rPr>
      <t>спорттың әр түрі бойынша облыстың құрама командалары 14000-нана астам адамды қамтумен 900-ден астам оқу-жаттығу жиындарына және республикалық жарыстарға, 150 халықаралық старттарға - 400-ден астам адам қатысты. Халықаралық және республикалық жарыстарда облыс спортшылары 1435 медаль жеңіп алды: 497 - алтын, 426 - күміс, 512 - қола.</t>
    </r>
  </si>
  <si>
    <t>Спорттың әр түрлері бойынша ұлттық құрамаға енетін облыстың болашағы зор спортшыларын  қолдау</t>
  </si>
  <si>
    <t>Мүгедектер арасында спорттық-бұқаралық іс-шаралар өткізу және олардың республикалық және халықаралық жарыстарға қатысуы</t>
  </si>
  <si>
    <t>Ақсу қаласының ауылдық аймағы Евгеньевка ауылында дене шынықтыру-сауықтыру кешенін салу</t>
  </si>
  <si>
    <t>Ақсу қаласының ауылдық аймағы Қызылжар ауылында дене шынықтыру-сауықтыру кешенін салу</t>
  </si>
  <si>
    <t>«Олимпиадалық резервтің жүзу бойынша мамандандырылған балалар мен жасөспірімдер мектебі» КМҚК ғимаратында орналасқан бассейнді, душ бөлмесін және киім ілетін бөлмені, су жүргізетін және кәріз құбырларын қайта жаңарту</t>
  </si>
  <si>
    <t>«Олимпиадалық резервтің жүзу бойынша мамандандырылған балалар мен жасөспірімдер мектебі» КМҚК ғимаратында орналасқан бассейнді, душ бөлмесін және киім ілетін бөлмені, 0,000 белгісінен төмен су жүргізетін және кәріз құбырларын қайта жаңарту және қосымша жұмыстар</t>
  </si>
  <si>
    <t>Тереңкөл ауылында шағын футбол алаңы бар дене шынықтыру-сауықтыру кешенін салу</t>
  </si>
  <si>
    <t>ҚБ, ДТСБ</t>
  </si>
  <si>
    <r>
      <rPr>
        <b/>
        <sz val="14"/>
        <rFont val="Times New Roman"/>
        <family val="1"/>
        <charset val="204"/>
      </rPr>
      <t>Орындалды.</t>
    </r>
    <r>
      <rPr>
        <sz val="14"/>
        <rFont val="Times New Roman"/>
        <family val="1"/>
        <charset val="204"/>
      </rPr>
      <t xml:space="preserve"> Қазақстан Республикасы Спорт және дене тәрбиесі істері агенттігі төрағасының 2014 жылғы 25 шілдедегі № 288 бұйрығымен бекітілген "Спортшының бір дене шынықтыру-спорт ұйымынан басқа дене шынықтыру-сауықтыру ұйымына ауысуы ережесіне" сәйкес және спорт нәтижелерінің төмендеуіне байланысты ай сайынғы ақшалай ұстау алатын спортшылардың саны азайды.</t>
    </r>
  </si>
  <si>
    <r>
      <rPr>
        <b/>
        <sz val="14"/>
        <rFont val="Times New Roman"/>
        <family val="1"/>
        <charset val="204"/>
      </rPr>
      <t xml:space="preserve">Орындалды. </t>
    </r>
    <r>
      <rPr>
        <sz val="14"/>
        <rFont val="Times New Roman"/>
        <family val="1"/>
        <charset val="204"/>
      </rPr>
      <t>Көру, есту, тірек-қозғалыс аппаратының бұзылуы бар 1352 мүгедек спорттың 17 түрі бойынша және "Спешиалолимпикс" бағдарламасы бойынша оқушылар дене тәрбиесімен және спортпен жүйелі шұғылдануға тартылды. Мгедектер спортының әр түрі бойынша 12 облыстық жарыс өткізілді, сондай-ақ 12 халықаралық, 8 республикалық старттарға қатысты, онда 39 алтын, 31 күміс, 24 қола медаль жеңіп алды.</t>
    </r>
  </si>
  <si>
    <r>
      <rPr>
        <b/>
        <sz val="14"/>
        <rFont val="Times New Roman"/>
        <family val="1"/>
        <charset val="204"/>
      </rPr>
      <t xml:space="preserve">Орындалды. </t>
    </r>
    <r>
      <rPr>
        <sz val="14"/>
        <rFont val="Times New Roman"/>
        <family val="1"/>
        <charset val="204"/>
      </rPr>
      <t>2017 ж. 26.06. объектіні пайдалануға қабылдау актісі.</t>
    </r>
  </si>
  <si>
    <r>
      <rPr>
        <b/>
        <sz val="14"/>
        <color rgb="FF0000FF"/>
        <rFont val="Times New Roman"/>
        <family val="1"/>
        <charset val="204"/>
      </rPr>
      <t xml:space="preserve">Ішінара орындалды. </t>
    </r>
    <r>
      <rPr>
        <sz val="14"/>
        <rFont val="Times New Roman"/>
        <family val="1"/>
        <charset val="204"/>
      </rPr>
      <t xml:space="preserve"> Құрылыс-монтаждау жұмыстары аяқталды. Объектіні пайдалануға қабылдау бойынша жұмыстар жүргізілуде.</t>
    </r>
  </si>
  <si>
    <r>
      <rPr>
        <b/>
        <sz val="14"/>
        <rFont val="Times New Roman"/>
        <family val="1"/>
        <charset val="204"/>
      </rPr>
      <t xml:space="preserve">Орындалды. </t>
    </r>
    <r>
      <rPr>
        <sz val="14"/>
        <rFont val="Times New Roman"/>
        <family val="1"/>
        <charset val="204"/>
      </rPr>
      <t>2017 ж. 29.08. объектіні пайдалануға қабылдау актісі.</t>
    </r>
  </si>
  <si>
    <t>Мақсаты: Облыс туристік брендінің танымалдығын арттыру және ішкі туризмді дамыту</t>
  </si>
  <si>
    <t>Өткен жылмен салыстырғанда ішкі туризм бойынша (резиденттер) орналастыру орындары қызмет көрсеткен келушілердің санын ұлғайту , %</t>
  </si>
  <si>
    <t>Өткен жылмен салыстырғанда шығу туризмі бойынша (резидент еместер) орналастыру орындары қызмет көрсеткен келушілердің санын ұлғайту, %</t>
  </si>
  <si>
    <t>Өткен жылмен салыстырғанда берілген төсек-тәулік санын ұлғайту, %</t>
  </si>
  <si>
    <t>Алматы қаласындағы «Туризм және саяхат» Қазақстандық халықаралық туристік жәрмеңкесіне қатысу</t>
  </si>
  <si>
    <t xml:space="preserve">Астана қаласындағы «Астана – Демалыс» Қазақстандық халықаралық туристік көрмесіне қатысу </t>
  </si>
  <si>
    <t>Туризм саласындағы өзге іс-шаралар</t>
  </si>
  <si>
    <t>Туристік саланы дамыту бойынша семинар-кеңестерге, конференцияларға, жәрмеңкелерге және көрмелерге қатысу</t>
  </si>
  <si>
    <r>
      <rPr>
        <b/>
        <sz val="14"/>
        <color indexed="8"/>
        <rFont val="Times New Roman"/>
        <family val="1"/>
        <charset val="204"/>
      </rPr>
      <t>Орындалды.</t>
    </r>
    <r>
      <rPr>
        <sz val="14"/>
        <color indexed="8"/>
        <rFont val="Times New Roman"/>
        <family val="1"/>
        <charset val="204"/>
      </rPr>
      <t xml:space="preserve"> 2017 жылғы сәуірде Алматы қаласындағы «Туризм және саяхат» қазақстандық халықаралы туристік жәрмеңксіне қатысты. Мемлекеттік сатып алу үнемі 0,4 млн. теңгені құрады.</t>
    </r>
  </si>
  <si>
    <r>
      <rPr>
        <b/>
        <sz val="14"/>
        <color indexed="8"/>
        <rFont val="Times New Roman"/>
        <family val="1"/>
        <charset val="204"/>
      </rPr>
      <t>Орындалды.</t>
    </r>
    <r>
      <rPr>
        <sz val="14"/>
        <color indexed="8"/>
        <rFont val="Times New Roman"/>
        <family val="1"/>
        <charset val="204"/>
      </rPr>
      <t xml:space="preserve"> 2017 жылғы қыркүйекте Астана қаласындағы «Астана демаыс – 2015» Қазақстандық халықарылық туристік көрмесіне қатысты. Мемлекеттік сатып алу үнемі 0,3 млн. теңгені құрады.</t>
    </r>
  </si>
  <si>
    <r>
      <rPr>
        <b/>
        <sz val="14"/>
        <rFont val="Times New Roman"/>
        <family val="1"/>
        <charset val="204"/>
      </rPr>
      <t xml:space="preserve">Орындалды. </t>
    </r>
    <r>
      <rPr>
        <sz val="14"/>
        <rFont val="Times New Roman"/>
        <family val="1"/>
        <charset val="204"/>
      </rPr>
      <t xml:space="preserve">2017 жылы облыстың туристік әлеуеті: Челябинск қаласындағы (РФ) қазақстан-ресей ынтымақтастығының XIV форумында, Мәскеу қаласындағы (РФ) «Путешествие и туризм» Мәскеу халықаралық туристік көрмесінде, Барнаул қаласындағы (РФ) «Visit Altai» туристік форумына, Новосібір қаласындағы (РФ) «Путешествия и Туризм» SITT 2017 көрмесінде, Солтүстік Қазақстан облысының «Қызылжар – 2017» өңірлік туристік көрмесінде, Қостанай облысының «Туризм. Қостанай – 2017» өңірлік туристік көрмесінде, Астана қаласындағы Павлодар облысының мәдениет күндерінде таныстырылды. Сондай-ақ, туризм саласындағы жобалау кеңсесі бойынша семинарға, Астана қаласындағы "Туризм және болашақтың энергиясы" конференциясына,Астана қаласындағы Павлодардың инвестициялық мүмкіндіктері көрмесінің ашылуына, ҚХР-дағы екі халықаралық форумға қатысты.  </t>
    </r>
  </si>
  <si>
    <r>
      <rPr>
        <b/>
        <sz val="14"/>
        <rFont val="Times New Roman"/>
        <family val="1"/>
        <charset val="204"/>
      </rPr>
      <t xml:space="preserve">Орындалды. </t>
    </r>
    <r>
      <rPr>
        <sz val="14"/>
        <rFont val="Times New Roman"/>
        <family val="1"/>
        <charset val="204"/>
      </rPr>
      <t xml:space="preserve">2017 жылы келесідей іс-шаралар өткізілді: "Менің отаным - Қазақстан!" (туристік сапары), студент жастар арасында "Туризм алға!" олимпиадасы, «Туризм PVL-2017» 7-ші Өңірлік көрмесі, "Таңғажайып жанымызда" облыстық көшпелі туристік көрмесі, "Әкем, анам және мен - туристік отбасы!" облыстық спорт ойыны, БАҚ, РФтуризм саласының өкілдері және ҚР облыстары үшін аққпараттық турлар, кәдесый және баспа өнімі сатып алынды және дайындалды. Мемлекеттік сатып алу үнемі 0,3 млн. теңгені құрады. </t>
    </r>
  </si>
  <si>
    <t>Павлодар облысы бойынша экскурсия жетекшілерін дайындау</t>
  </si>
  <si>
    <r>
      <rPr>
        <b/>
        <sz val="14"/>
        <color indexed="8"/>
        <rFont val="Times New Roman"/>
        <family val="1"/>
        <charset val="204"/>
      </rPr>
      <t>Орындалды.</t>
    </r>
    <r>
      <rPr>
        <sz val="14"/>
        <color indexed="8"/>
        <rFont val="Times New Roman"/>
        <family val="1"/>
        <charset val="204"/>
      </rPr>
      <t xml:space="preserve"> 2017 жылы С. Торайғыров атындағы ПМУ базасында жергілікті тарихшыларды және археологтарды тартумен гид-экскурсия жетекшілерін, қонақ үй бизнесінің қызметкрелерін оқыту және біліктілігін арттыру бойынша семинарларөткізілді. 51 сертификат берілді: 
34 - гид-экскурсия жетекшілерін оқыту бойынша семинар; 
13 - гид-экскурсия жетекшілерінің біліктілігін арттыру бойынша семинар;
4 - қонақ үй бизнесінің қызметкерлерін оқыту бойынша семинар. Мемлекеттік сатып алу үнемі 1,4 млн. теңгені құрады.</t>
    </r>
  </si>
  <si>
    <t xml:space="preserve">2.7. Үш тұғырлы тілді дамыту </t>
  </si>
  <si>
    <t>Мақсаты: Облыста мемлекеттік тіл саясатын іске асыру тиімділігін арттыру</t>
  </si>
  <si>
    <t xml:space="preserve">Мемлекеттік тілді меңгерген ересек халықтың үлесі </t>
  </si>
  <si>
    <t>ТДБ</t>
  </si>
  <si>
    <t>Ағылшын тілін меңгерген ересек халықтың үлесі</t>
  </si>
  <si>
    <t>Үш тілді меңгерген (мемлекеттік, орыс және ағылшын) ересек халықтың үлесі</t>
  </si>
  <si>
    <r>
      <rPr>
        <b/>
        <sz val="14"/>
        <color indexed="8"/>
        <rFont val="Times New Roman"/>
        <family val="1"/>
        <charset val="204"/>
      </rPr>
      <t xml:space="preserve">Орындалды. </t>
    </r>
    <r>
      <rPr>
        <sz val="14"/>
        <color indexed="8"/>
        <rFont val="Times New Roman"/>
        <family val="1"/>
        <charset val="204"/>
      </rPr>
      <t>Қазақстан Республикасы Президентінің 2015 жылғы 4 желтоқсандағы № 126 Жарлығымен Қазақстан Республикасындағы тілдердің дамуы мен қолданылуының 2011-2020 жылдарға арналған мемлекеттік бағдарламасына өзгеріс енгізілді. Осыған байланысты, "ересек халықтың үлесі" нысаналы индикаторларда "халық үлесіне" ауыстырылды, мемлекеттік тілді меңгерген ересек халықтың үлесінің нақты көрсеткіштері ұлғайды. Қазіргі уақытта Қазақстан Республикасы Мәдениет және спорт министрлігінің Тілдерді дамыту және қоғамдық-саяси жұмыс комитеті нысаналы индикаторлардың базалық тізбесіне өзгерістер енгізу бойынша жұмыс жүргізуде.</t>
    </r>
  </si>
  <si>
    <t>Орталық атқарушы органдардың аумақтық бөлімшелерінің және аудандық атқарушы органдардың Қазақстан Республикасының тіл туралы заңнамасын сақтауын бақылауды жүзеге асыру</t>
  </si>
  <si>
    <r>
      <rPr>
        <b/>
        <sz val="14"/>
        <rFont val="Times New Roman"/>
        <family val="1"/>
        <charset val="204"/>
      </rPr>
      <t xml:space="preserve">Орындалды. </t>
    </r>
    <r>
      <rPr>
        <sz val="14"/>
        <rFont val="Times New Roman"/>
        <family val="1"/>
        <charset val="204"/>
      </rPr>
      <t>Мемлекеттік органдар мен кәсіпорындардың басшыларын тыңдаумен мемлекеттік тіл саясатын одан әрі жетілдіру бойынша жұмыс тобының 4 отырысы өткізілді. 2017 жыл ішінде облыстың жергілікті атқарушы органдарында мемлекеттік тілде құжат айнымының үлесі 100%-ды құрады. жүйелі түрде жүргізілетін рейдтердің, мониторинг іс-шараларының және насихаттау-түсіндіру жұмыстарының нәтижесінде әр жыл сайын жармана және көрнекі ақпарат саласында бұзушылықтар саны азаюда. Мысалы, ҚР "Қазақстан Республикасындағы тілдер туралы" Заңы 21-бабының орындалуын бақылау мақсатында 9186 объект қамтылды және 301 ұсыным хаты жіберілді. Басқарма саудаға қызмет көрсету саласында тіл заңнамасының қолданылуына бақылауды түрақты негізде жүзеге асырады: меншік нысанына тәуелсіз сауда орталықтарында, дүкендерде, киоскаларда, асханаларда және мейрамханаларда (қызмет көрсету, тауарлардың атауы, сәзір және басқалары).</t>
    </r>
  </si>
  <si>
    <t>Облыс азаматтарының барлық санатын мемлекетік тілге тегін оқытуды ұйымдастыру, мемлекеттік қызметшілерді мемлекеттік және ағылшын тілдеріне оқыту, семинарлар және флеш-тренингтік курстар ұйымдастыру</t>
  </si>
  <si>
    <t xml:space="preserve">Әлеуметтік зерттеулер жүргізу </t>
  </si>
  <si>
    <t>Ақпараттық-танымдық бағдарламалар ұйымдастыру, жарнамалық-имидждік роликтер өндіруді және жалдауды қамтамасыз ету, облыстағы тіл саясатын насихаттайтын түрлі конкурстар, дөңгелек үстелдер, концерттік бағдарламалар, олимпиадалар, этнофестивальдар, форумдар өткізу</t>
  </si>
  <si>
    <r>
      <rPr>
        <b/>
        <sz val="14"/>
        <rFont val="Times New Roman"/>
        <family val="1"/>
        <charset val="204"/>
      </rPr>
      <t>Орындалды</t>
    </r>
    <r>
      <rPr>
        <sz val="14"/>
        <rFont val="Times New Roman"/>
        <family val="1"/>
        <charset val="204"/>
      </rPr>
      <t xml:space="preserve">. Бюджет қаражатын нысаналы пайдалану есебінен азаматтардың барлық санаттары үшін қаза тілінің тегін курстары ұйымдастырылды. 2017 жылы мемлекеттік тілге 10570 адам оқытылды (бағдарлама шеңберінде 549 - азаматтардың барлық санаты, 75 - мемлекеттік қызметші ағылшын тіліне). Мысалы өткен жылғы сәуірде Ресей Федерациясының Алтай өлкесі Благовещен ауданының Байгамут ауылында қазақ тілінің тегін курстары ұйымдастырылды.  Курстарға қазақ диаспорасының 50 өкілі тартылды., олар оқутымен қатар қазақ халқының сал-дәстүрлерімен танысты. Сабақ қазақ халқының тарихын, мәдениетін және ұлттық ерекшеліктерін зерделеуге жәрдемдесетін қазақ төл ерекшеліктерін құрумен киіз үйде өткізілді. Ашылц салтанатында ресейлік отандастарға басқарманың атынан "Даналық әліпбесі" интерактивті оқу-әдістемелік құралының бірегей аудиовизуалды жиынтықтары тапсырыолды. 10 күн ішінде тыңдаушылар "Қазақ тілінің қарқынды курсы" және "Флеш-тренингті технология" жаңа инновациялық технологиялары бойынша тілді меңгерді, сабақ барысында қазақ тілінеде сөйлесдің ахуалды барысымен нақты тіл ортасының жағдайы құрылды. Курстарды аяқтауда барлық қатысушыларға оқу-әдістемелік кешенді қамтитын үлестірме материал берілді (қазақ тілі бойынша диск-оқулық). </t>
    </r>
  </si>
  <si>
    <r>
      <rPr>
        <b/>
        <sz val="14"/>
        <color indexed="8"/>
        <rFont val="Times New Roman"/>
        <family val="1"/>
        <charset val="204"/>
      </rPr>
      <t xml:space="preserve">Орындалды. </t>
    </r>
    <r>
      <rPr>
        <sz val="14"/>
        <color indexed="8"/>
        <rFont val="Times New Roman"/>
        <family val="1"/>
        <charset val="204"/>
      </rPr>
      <t>Жыл сайын Павлодар облысының 3 қаласы және 10 ауданы тұрғындарының арасында тіл жағдайына әлеуметтік зерттеу жүргізіледі. 18-ден 60 жасқа дейінгі облыс халқы әлеуметтік зерттеумен қамтылған. Зерттеу нәтижелері бойынша 100 дана көлемінде брошюра шығарылды. Аталған құрал қалалар мен аудандарға, мемлекеттік органдарға, сондай-ақ жоғары оқу орындарына таратылды.</t>
    </r>
  </si>
  <si>
    <r>
      <rPr>
        <b/>
        <sz val="14"/>
        <rFont val="Times New Roman"/>
        <family val="1"/>
        <charset val="204"/>
      </rPr>
      <t xml:space="preserve">Орындалды. </t>
    </r>
    <r>
      <rPr>
        <sz val="14"/>
        <rFont val="Times New Roman"/>
        <family val="1"/>
        <charset val="204"/>
      </rPr>
      <t xml:space="preserve">Бұқаралық ақпарат құралдарында мемлекеттік тілді кең қолдануды насихаттау мақсатында «Қазақстан-Павлодар» телеарнасында10 минуттан «Туған тіл – байлығым!» 10 ақпараттық-танымдық бағдарламасы, «Государственная языковая политика в Республике Казахстан» 7 жарнамалық-имидждік ролик эфирге шығарылды. 2017 жылғы 22 қыркүйекте «Тіл - достық құралы» қорытынды іс-шарасы өтті. Фестивальді өткізу мақсаты болып әр түрлі ұлттық мәдениеттің дәстүрлері мен салттарын көпшілікке тарату, төлмділікті насихаттау, жастардың еліміздегі ұсынылған тілдер мен мәдениеттерді үйренуіне қызығышулық арттыруды және тілдердің көп түрлілігін, олардың бірегейлігін және құндылығын көрсету табылады.  </t>
    </r>
  </si>
  <si>
    <t xml:space="preserve">2.8 Ішкі саясат </t>
  </si>
  <si>
    <t>Мақсаты: Мемлекеттілікті, халық бірлігін нығайту және ұлтты тұрақты дамыту үшін қоғамды шоғырландыруды қамтамасыз ету</t>
  </si>
  <si>
    <t>Азаматтық қоғам институттары мен мемлекеттің қарым-қатынасын оң бағалайтын тұрғындардың үлесін ұлғайту,%</t>
  </si>
  <si>
    <t>ІСБ</t>
  </si>
  <si>
    <t>Этносаралық қатынастар саласындағы мемлекеттік саясатты оң бағалайтын халықтың үлесі,%</t>
  </si>
  <si>
    <r>
      <rPr>
        <b/>
        <sz val="14"/>
        <color indexed="8"/>
        <rFont val="Times New Roman"/>
        <family val="1"/>
        <charset val="204"/>
      </rPr>
      <t>Орындалды.</t>
    </r>
    <r>
      <rPr>
        <sz val="14"/>
        <color indexed="8"/>
        <rFont val="Times New Roman"/>
        <family val="1"/>
        <charset val="204"/>
      </rPr>
      <t xml:space="preserve"> 2017 жылы ІСБ тапсырысы бойынша ИнЕУ ЖШС тапсырыс бойынша екінші жартыжылықта азамттық қоғамды дамыту жағдайын зерттеу бойынша социологиялық зерттеу жүргізді. Облыс халқының едәуір бөлігі азаматтық қорғанысты дамыту тсратегиясын және оны қалыптастырудағы мемлекеттік органдардың қызметін қолдайды. Респонденттердің (85,7%-ы) азаматтық қоғам институттары (ҮЕҰ, ЭКО, партиялар, БАҚ) мен мемлекеттің өзара қатынасын оң бағалайды.</t>
    </r>
  </si>
  <si>
    <r>
      <rPr>
        <b/>
        <sz val="14"/>
        <color indexed="8"/>
        <rFont val="Times New Roman"/>
        <family val="1"/>
        <charset val="204"/>
      </rPr>
      <t>Орындалды.</t>
    </r>
    <r>
      <rPr>
        <sz val="14"/>
        <color indexed="8"/>
        <rFont val="Times New Roman"/>
        <family val="1"/>
        <charset val="204"/>
      </rPr>
      <t xml:space="preserve"> Жүргізілген әлеуметтік зерттеу қорытындылары бойынша респонденттердің көп бөлігі (95,3%) этносаралық келісімді сақтау бойынша мемлекеттік саясатты оң бағалайды. Сұрау нәтижелері мемлекет жүргізіп жатқан теңдестірілген этносаралықжәне конфессияаралық ішкі саясаты туралы куәландырады.</t>
    </r>
  </si>
  <si>
    <t>Әлеуметтік зерттеулер жүргізу</t>
  </si>
  <si>
    <t>Мемлекеттік әлеуметтік тапсырыс шеңберінде іс-шаралар ұйымдастыру және өткізу</t>
  </si>
  <si>
    <r>
      <rPr>
        <b/>
        <sz val="14"/>
        <color indexed="8"/>
        <rFont val="Times New Roman"/>
        <family val="1"/>
        <charset val="204"/>
      </rPr>
      <t xml:space="preserve">Орындалды. </t>
    </r>
    <r>
      <rPr>
        <sz val="14"/>
        <color indexed="8"/>
        <rFont val="Times New Roman"/>
        <family val="1"/>
        <charset val="204"/>
      </rPr>
      <t xml:space="preserve">2017 жылы ішкі саясат басқармасы 18 тақырып бойынша 41 әлеуметтік зерттеу жүргізді. Әлеуметтік зерттеу жүргізуге қызметтерді мемлекеттік сатып алу бойынша ашық конкурстық қорытындысымен тапсырыстың орындаушысы болып "Инновациялық Еуразия университеті" ЖШС анықталды. 6,0 - мемлекеттік сатып алу жүргізу қорытындысы бойынша үнем.  </t>
    </r>
  </si>
  <si>
    <r>
      <rPr>
        <b/>
        <sz val="14"/>
        <color indexed="8"/>
        <rFont val="Times New Roman"/>
        <family val="1"/>
        <charset val="204"/>
      </rPr>
      <t>Орындалды.</t>
    </r>
    <r>
      <rPr>
        <sz val="14"/>
        <color indexed="8"/>
        <rFont val="Times New Roman"/>
        <family val="1"/>
        <charset val="204"/>
      </rPr>
      <t xml:space="preserve"> 2017 жылы ішкі саясат басқармасы 15 лот бойынша мемлекеттік әлеуметтік тапсырысты іске асырды. Әлеуметік маңызы бар жобаларды іске асыру шеңберінде ҮЕҰ қызметтерімен 6 мыңнан астам адам қамтылды. 0,9 - мемлекеттік сатып алу жүргізу қорытындысы бойынша үнем.</t>
    </r>
  </si>
  <si>
    <t>2-бағыт бойынша ЖИЫНЫ</t>
  </si>
  <si>
    <t>3-бағыт: Қоғамдық қауіпсіздік және құқықтық тәртіп</t>
  </si>
  <si>
    <t xml:space="preserve">Мақсаты: Қоғамдық қауіпсіздікті, құқықтық тәртіпті және төтенше жағдайлардан болатын залалды азайтуды қамтамасыз ету </t>
  </si>
  <si>
    <t>Көшелерде жасалған қылмыстардың үлес салмағы, %</t>
  </si>
  <si>
    <t>ІІД
(келісім бойынша)</t>
  </si>
  <si>
    <t>Жол-көлік оқиғаларында қаза болғандардың санын төмендету (100 зардап шегушіге шаққанда), бірлік</t>
  </si>
  <si>
    <t>Кәмелетке толмағандар жасаған қылмыстың үлес салмағы, %</t>
  </si>
  <si>
    <t>Есірткілерді өткізуге байланысты немесе өткізу мақсатында анықталған қылмыстардың үлесі</t>
  </si>
  <si>
    <r>
      <rPr>
        <b/>
        <sz val="14"/>
        <color indexed="8"/>
        <rFont val="Times New Roman"/>
        <family val="1"/>
        <charset val="204"/>
      </rPr>
      <t>Орындалды.</t>
    </r>
    <r>
      <rPr>
        <sz val="14"/>
        <color indexed="8"/>
        <rFont val="Times New Roman"/>
        <family val="1"/>
        <charset val="204"/>
      </rPr>
      <t xml:space="preserve"> 2017 жылдың қорытындысы бойынша ЖКО саны 8 фактіге немесе 0,9%-ға (2016 жылы 880-нен 2017 жылы 872-ге дейін), ЖКО қаза тапқандар - 28 зардап шегушіге немесе 2,3%-ға (1217-ден 1189-ға дейін), қаза тапқандар - 19 адамға немесе 25%-ға  (76-дан 57-ге дейін) төмендеді. 2017 жыл ішінде 100 зардап шегушіге шаққандағы жол-көлік оқиғаларында қаза тапқандар саны 4,6 бірлікті құрады.
Облыс аумағында 10 жедел-алдын алу іс-шарасы өткізілді</t>
    </r>
    <r>
      <rPr>
        <i/>
        <sz val="12"/>
        <color indexed="8"/>
        <rFont val="Times New Roman"/>
        <family val="1"/>
        <charset val="204"/>
      </rPr>
      <t xml:space="preserve"> (бұдан әрі - ЖААІ) («Мас жүргізушіь», «Автобус», «Қауіпсіз жол», «Назар аудар жаяу жүргінші»)</t>
    </r>
    <r>
      <rPr>
        <sz val="14"/>
        <color indexed="8"/>
        <rFont val="Times New Roman"/>
        <family val="1"/>
        <charset val="204"/>
      </rPr>
      <t xml:space="preserve">. 2017 жылғы 13 қарашадан 19 қарашаға дейін "Қауіпсіз жол қозғалысының аптасы" кең ауқымды акциясы өткізілді. 2017 жылғы 14 қарашада жол қозғалысының ережелерін сақтауды насихаттау мақсатында "Қауіпсіздік трамвайы" желіге жіберілді.  </t>
    </r>
  </si>
  <si>
    <r>
      <rPr>
        <b/>
        <sz val="14"/>
        <rFont val="Times New Roman"/>
        <family val="1"/>
        <charset val="204"/>
      </rPr>
      <t>Орындалды</t>
    </r>
    <r>
      <rPr>
        <sz val="14"/>
        <rFont val="Times New Roman"/>
        <family val="1"/>
        <charset val="204"/>
      </rPr>
      <t xml:space="preserve">. 2017 жылы кәселетке толмағандар жасаған қылмыстың үлес салмағы 1,4%-ды құрады </t>
    </r>
    <r>
      <rPr>
        <i/>
        <sz val="12"/>
        <rFont val="Times New Roman"/>
        <family val="1"/>
        <charset val="204"/>
      </rPr>
      <t>(2016 жылғы факті - 2,5%)</t>
    </r>
    <r>
      <rPr>
        <sz val="14"/>
        <rFont val="Times New Roman"/>
        <family val="1"/>
        <charset val="204"/>
      </rPr>
      <t>. Кәмелетке толмағандар жасаған қылмыс саны 47,5%-ға 139-дан 73-ке дейін төмендеді.</t>
    </r>
  </si>
  <si>
    <r>
      <rPr>
        <b/>
        <sz val="14"/>
        <rFont val="Times New Roman"/>
        <family val="1"/>
        <charset val="204"/>
      </rPr>
      <t>Орындалды.</t>
    </r>
    <r>
      <rPr>
        <sz val="14"/>
        <rFont val="Times New Roman"/>
        <family val="1"/>
        <charset val="204"/>
      </rPr>
      <t xml:space="preserve"> 2017  жыл ішінде 72 есірткі қылмысы тіркелі, оның 54-і есірткілерді өткізуге байланысты немесе өткізу мақсатында. Есірткілерді өткізуге байланысты немесе өткізу мақсатында анықталған қылмыстардың үлесі 75%-ды құрады, бұл белгіленген жоспарлы индикатордан 1,5%-ға жоғары (жоспар - 73,5%).
2017 жылы Павлодар облысына есірткі заттарын жеткізуді және сатуды ұйымдастырған ұйымдасқан қылмыстық топ жойылды, 455 кг-нан астам "марихуана" алынды. Ұйымдасқан қылмыстық топ ұсталды, саомағы 5 кг-нан астам "гашиш" есірткі заты алынды. Облыс аумағына есірткі заттарын ірі жеткізуші ұсталды, 185 кг-нан астам канабисті топтың есірткі заттары алынды. </t>
    </r>
  </si>
  <si>
    <t>Облыс орталығында бейнебақылау жүйесін дамыту</t>
  </si>
  <si>
    <t>Облыс ІІД-нің бағдарламалық-аппараттық кешенін және ЖБО жүйесін техникалық қолдау</t>
  </si>
  <si>
    <r>
      <rPr>
        <b/>
        <sz val="14"/>
        <color indexed="8"/>
        <rFont val="Times New Roman"/>
        <family val="1"/>
        <charset val="204"/>
      </rPr>
      <t xml:space="preserve">Орындалды. </t>
    </r>
    <r>
      <rPr>
        <sz val="14"/>
        <color indexed="8"/>
        <rFont val="Times New Roman"/>
        <family val="1"/>
        <charset val="204"/>
      </rPr>
      <t xml:space="preserve">2017 жылы 133 бейнекамера сатып алуға және орнатуға 2 жобалық-сметалық құжаттама әзірленді, бар 10 бейнебақылау камерасы ауыстырылды. Мемлекеттік сатып алу қорытындысы бойынша 2,8 млн. теңге сомасында үнем қалыптасты, ол патруль жасақтарының ЖБО үшін нақты уақыт режимінде маршруттың шегіне шығуын бақылаудың кіші жүйесін әзірлеуге және енгізуге қайта бөлінді.  </t>
    </r>
  </si>
  <si>
    <r>
      <rPr>
        <b/>
        <sz val="14"/>
        <rFont val="Times New Roman"/>
        <family val="1"/>
        <charset val="204"/>
      </rPr>
      <t xml:space="preserve">Орындалды. </t>
    </r>
    <r>
      <rPr>
        <sz val="14"/>
        <rFont val="Times New Roman"/>
        <family val="1"/>
        <charset val="204"/>
      </rPr>
      <t>2017 жылы Павлодар қаласының ІІБ-нің бағдарламалық-аппараттық кешенін және ЖБО жүйесін техникалық қолдауға 32 млн. теңге игерілді.</t>
    </r>
  </si>
  <si>
    <t>Ішкі істер органдарын материалдық-техникалық жабдықтау</t>
  </si>
  <si>
    <t>Қызметтік жануарларды күтіп-ұстау</t>
  </si>
  <si>
    <r>
      <rPr>
        <b/>
        <sz val="14"/>
        <rFont val="Times New Roman"/>
        <family val="1"/>
        <charset val="204"/>
      </rPr>
      <t>Орындалды.</t>
    </r>
    <r>
      <rPr>
        <sz val="14"/>
        <rFont val="Times New Roman"/>
        <family val="1"/>
        <charset val="204"/>
      </rPr>
      <t xml:space="preserve"> 2017 жылы республикалық бюджеттен берілетін трансферттер есебінен дабыл түймесімен жұғыл хабардар ететін радио-контроллер және террорлық шабуыл туралы шұғыл хабардар ету жүйесін серверлік бағдарламалық қамтамасыз ету сатып алынды.</t>
    </r>
  </si>
  <si>
    <r>
      <rPr>
        <b/>
        <sz val="14"/>
        <color indexed="8"/>
        <rFont val="Times New Roman"/>
        <family val="1"/>
        <charset val="204"/>
      </rPr>
      <t xml:space="preserve">Орындалды. </t>
    </r>
    <r>
      <rPr>
        <sz val="14"/>
        <color indexed="8"/>
        <rFont val="Times New Roman"/>
        <family val="1"/>
        <charset val="204"/>
      </rPr>
      <t xml:space="preserve">Ішкі істер органдарын материалдық-техникалық жабдықтауға 2541,6 млн. теңге игерілді.    </t>
    </r>
    <r>
      <rPr>
        <b/>
        <sz val="14"/>
        <color indexed="8"/>
        <rFont val="Times New Roman"/>
        <family val="1"/>
        <charset val="204"/>
      </rPr>
      <t xml:space="preserve">  </t>
    </r>
  </si>
  <si>
    <r>
      <rPr>
        <b/>
        <sz val="14"/>
        <color indexed="8"/>
        <rFont val="Times New Roman"/>
        <family val="1"/>
        <charset val="204"/>
      </rPr>
      <t>Орындалды.</t>
    </r>
    <r>
      <rPr>
        <sz val="14"/>
        <color indexed="8"/>
        <rFont val="Times New Roman"/>
        <family val="1"/>
        <charset val="204"/>
      </rPr>
      <t xml:space="preserve"> 2017 жылы республикалық бюджет есебінен қызметкерлердің лауазымдық айлықақыларын арттыруға ақшалай қаражат игерілді.</t>
    </r>
  </si>
  <si>
    <r>
      <rPr>
        <b/>
        <sz val="14"/>
        <color indexed="8"/>
        <rFont val="Times New Roman"/>
        <family val="1"/>
        <charset val="204"/>
      </rPr>
      <t>Орындалды.</t>
    </r>
    <r>
      <rPr>
        <sz val="14"/>
        <color indexed="8"/>
        <rFont val="Times New Roman"/>
        <family val="1"/>
        <charset val="204"/>
      </rPr>
      <t xml:space="preserve"> 2017 жылы қызметтік жануарларды күтіп-ұстауға 33,8 млн. теңге игерілді.</t>
    </r>
  </si>
  <si>
    <t>Қылмыстардың және құқық бұзушылықтардың алдын алу бойынша арнайы және мақсатты жедел-алдын алу іс-шараларын жүргізу</t>
  </si>
  <si>
    <r>
      <rPr>
        <b/>
        <sz val="14"/>
        <rFont val="Times New Roman"/>
        <family val="1"/>
        <charset val="204"/>
      </rPr>
      <t xml:space="preserve">Орындалды. </t>
    </r>
    <r>
      <rPr>
        <sz val="14"/>
        <rFont val="Times New Roman"/>
        <family val="1"/>
        <charset val="204"/>
      </rPr>
      <t>2017 жылы криминогенді жағдайды сауықтыру және қылмыстың алдын алу үшін «Құқықтық тәртіп», «Рецидивист», «Быт», «Мен және менің полицейім!», «Қауіпсіз жол», «Автобус», «Назар аудар – Жаяу жүргінші», «Қауіпсіз жол қозғалысының аптасы», «Жолдағы қабылдау» жедел-алдын алу іс-шаралары өткізілді, жасөспірімдердің қылмысын төмендету бойынша «Тұрғын үйден тыс балалар» алдын алу жұмысы жүргізілуде.</t>
    </r>
  </si>
  <si>
    <t>Нәтижелерін кәмелетке толмағандар істері және олардың құқықтарын қорғау жөніндегі өңірлік комиссия мен білім беру органдарының отырыстарында қарастырып, қолайсыз криминогендік жағдайы бар оқу орындарына кешенді тексеру жүргізу</t>
  </si>
  <si>
    <r>
      <rPr>
        <b/>
        <sz val="14"/>
        <rFont val="Times New Roman"/>
        <family val="1"/>
        <charset val="204"/>
      </rPr>
      <t>Орындалды.</t>
    </r>
    <r>
      <rPr>
        <sz val="14"/>
        <rFont val="Times New Roman"/>
        <family val="1"/>
        <charset val="204"/>
      </rPr>
      <t xml:space="preserve"> Кешенді тексеру жүргізу қорытындысы бойынша 2017 жылдың қорытындысы бойынша қолайсыз жағдайы бар 21 білім беру ұйымы анықталды. Оқу орындары ІІД кәмелетке толмағандар істері жөніндегі аумақтық бөлімшелерімен және білім беру мекемелімен ірлесіп әзірленген жоспарларға сәйкес жұмыс істейді. Нәтижелері комиссия отырысында қаралды. 2017 жылы облыстық Комиссияның 29 отырысы өтті.</t>
    </r>
  </si>
  <si>
    <t>Белсенді өмірлік ұстанымы бар азаматтарды полицияның қоғамдық көмекшілері ретінде тарту бойынша  жұмысты ұйымдастыру</t>
  </si>
  <si>
    <r>
      <rPr>
        <b/>
        <sz val="14"/>
        <rFont val="Times New Roman"/>
        <family val="1"/>
        <charset val="204"/>
      </rPr>
      <t xml:space="preserve">Орындалды. </t>
    </r>
    <r>
      <rPr>
        <sz val="14"/>
        <rFont val="Times New Roman"/>
        <family val="1"/>
        <charset val="204"/>
      </rPr>
      <t>2017 жылғы 1 қаңтардағы жағдай бойынша облыс аумағында  2171 адам санымен құқық қорғау бағытындағы 326 қоғамдық құрылым жұмыс істейді. 2017 жыл ішінде барлығы құқық қорғау бағытындағы қоғамдық құрылымдардың қатысуымен 504 құқық бұзушы ұсталды және 53 қылмыстық іс ашылды. ІІБ өтінші бойынша қоғамдық тәртіпті қорғауға белсенді қатысқаны үшін құқық қорғау бағытындағы қоғамдық құрылымдардың 525 мүшесі жалпы сомасы 6,9 млрд. теңгеге мадақталды.</t>
    </r>
  </si>
  <si>
    <t>Төтенше жағдайларға қарсы іс-қимыл инфрақұрылымының қамтамасыз етілу деңгейі, %</t>
  </si>
  <si>
    <t>ЖАО ведомстволық есебі</t>
  </si>
  <si>
    <t>ТЖД (келісім бойынша)</t>
  </si>
  <si>
    <r>
      <rPr>
        <b/>
        <sz val="14"/>
        <rFont val="Times New Roman"/>
        <family val="1"/>
        <charset val="204"/>
      </rPr>
      <t>Орындалды.</t>
    </r>
    <r>
      <rPr>
        <sz val="14"/>
        <color indexed="8"/>
        <rFont val="Times New Roman"/>
        <family val="1"/>
        <charset val="204"/>
      </rPr>
      <t xml:space="preserve"> Нысаналы индикатор есебінің әдістемесіне сәйкес инфрақұрылымның төтенше жағдаййларға қарсы іс-қимылмен қамтамасыз етілу деңгейін 2 көрсеткіш бойынша есептеледі: 1) мемлекеттік өртке қарсы қызмет бөлімшелері құрылмаған елді мекендердегі инфрақұрылымның өртке қарсы іс-қимылмен қамтамасыз етілуі. Көрсеткіш орындалды: 2017 жылы Екібастұз қаласында және Ақсу қаласында 2 өрт сөндіру посты құрылды. 2) инфрақұрылымның тасқындар мен су басуларға қарсы іс-қимылмен қамтамасыз етілуі. Көрсеткіш орындалды: 2017 жылы Павлодар қаласынағы (2) және Баянауыл ауданындағы (2) 4 иесіз бөгет балансқа қабылданды.  </t>
    </r>
  </si>
  <si>
    <t xml:space="preserve">Халық саны көп орман алабына шектесіп жатқан, сондай-ақ мемлекеттік өртке қарсы қызмет бөлімшелері орналасқан орыннан алыстағы елді мекендерді өртке қарсы қорғаныспен қамтамасыз ету үшін қажетті өрт сөндіру посттарын құру </t>
  </si>
  <si>
    <t>ТЖД (келісім бойынша), қалалар мен аудандардың әкімдері</t>
  </si>
  <si>
    <r>
      <rPr>
        <b/>
        <sz val="14"/>
        <rFont val="Times New Roman"/>
        <family val="1"/>
        <charset val="204"/>
      </rPr>
      <t xml:space="preserve">Орындалды. </t>
    </r>
    <r>
      <rPr>
        <sz val="14"/>
        <rFont val="Times New Roman"/>
        <family val="1"/>
        <charset val="204"/>
      </rPr>
      <t xml:space="preserve">2017 жылы 2 өрт сөндіру посты құрылды </t>
    </r>
    <r>
      <rPr>
        <i/>
        <sz val="14"/>
        <rFont val="Times New Roman"/>
        <family val="1"/>
        <charset val="204"/>
      </rPr>
      <t>Екібастұз қаласының Ә. Марғұлан атындағы ауыл, Ақсу қаласының М. Омаров атындағы ауыл).</t>
    </r>
  </si>
  <si>
    <t>Қалалар мен аудандардың басқару органдарының, АҚ және  ТЖ күштері мен құралдарының дайындық деңгейін арттыру және келісілген  қызметін жетілдіру мақсатында жыл сайынғы командалық-штабтық оқу-жаттығулар өткізу</t>
  </si>
  <si>
    <r>
      <rPr>
        <b/>
        <sz val="14"/>
        <color indexed="8"/>
        <rFont val="Times New Roman"/>
        <family val="1"/>
        <charset val="204"/>
      </rPr>
      <t>Орындалды.</t>
    </r>
    <r>
      <rPr>
        <sz val="14"/>
        <color indexed="8"/>
        <rFont val="Times New Roman"/>
        <family val="1"/>
        <charset val="204"/>
      </rPr>
      <t xml:space="preserve"> 2017 жылы республикалық командалық-штабтық жаттығулар жүргізілді: "Көктем-2017", "Қыс-2017". Орталық және жергілікті атқарушы органдармен "Қорғау-2017" республикалық штабтық жаттығу өткізілді. 182 командалық-штабтық және 149 тактикалық-арнайы жаттығулар өткізілді.</t>
    </r>
  </si>
  <si>
    <t>Мемлекеттік органдардың төтенше жағдайлар және азаматтық қорғаныс мәселелері бойынша ведомствоаралық өзара іс-қимылын күшейту</t>
  </si>
  <si>
    <r>
      <rPr>
        <b/>
        <sz val="14"/>
        <color indexed="8"/>
        <rFont val="Times New Roman"/>
        <family val="1"/>
        <charset val="204"/>
      </rPr>
      <t>Орындалды.</t>
    </r>
    <r>
      <rPr>
        <sz val="14"/>
        <color indexed="8"/>
        <rFont val="Times New Roman"/>
        <family val="1"/>
        <charset val="204"/>
      </rPr>
      <t xml:space="preserve"> Келісімделген және бекітлген Жоспарларға және бұйырқтар бойынша өзара іс-қимыл ұйымдастырылды: - Облыс ішкі істер департаментінің, облыстың қылмыстық-атқарушылық жүйесі және Ұлттық Ұланның № 5512 әскери бөлімі арасында жергілікті ауқымдағы және қыс кезеңіндегі тқөтенше жағдайларды жою бойынша; - мүдделі мемлекеттік органдар арасында төтенше жағдайлардың туындау қаупі және туындауы кезінде жедел ақпарат алмасу бойынша; - ШЖҚ "Қазгидромет" РМК ПФ арасында ауа райы болжамын уақытылы ұсыну бойынша; - "ҚазАвтоЖол" ҰК" АҚ ПОФ, "Қазақвтодор" РМК ПОФ, облыс жолаушылар көлігі және автомобиль жолдары басқармасының арасында қолайсыз ауа райы жағдайлары кезінде автомобиль жолдарын жабу (ашу) бойынша.</t>
    </r>
  </si>
  <si>
    <t>Табиғи төтенше жағдайларға барынша бейім ауылдық  аймақтардағы елді мекендерде хабардар етудің жергілікті жүйесін құру</t>
  </si>
  <si>
    <r>
      <rPr>
        <b/>
        <sz val="14"/>
        <rFont val="Times New Roman"/>
        <family val="1"/>
        <charset val="204"/>
      </rPr>
      <t>Орындалды.</t>
    </r>
    <r>
      <rPr>
        <sz val="14"/>
        <rFont val="Times New Roman"/>
        <family val="1"/>
        <charset val="204"/>
      </rPr>
      <t xml:space="preserve"> 2017 жылы 49 елді мекенде хабардар етудің жергілікті жүйесі орнатылды.</t>
    </r>
  </si>
  <si>
    <t>ІІМ ТЖК ТЖ бойынша департаментінің материалдық-техникалық базасын нығайту</t>
  </si>
  <si>
    <r>
      <t>Орындалды.</t>
    </r>
    <r>
      <rPr>
        <sz val="14"/>
        <rFont val="Times New Roman"/>
        <family val="1"/>
        <charset val="204"/>
      </rPr>
      <t xml:space="preserve"> 2017 жылы "ҚР ТЖМ Төтенше жағдайлар комитеті" ММ 24,6 млн. теңге сомаға 67 дана көлемінде цифрлы алып жүретін УКВ радиостанцияны "ҚР ІІМ Төтенше жағдайлар департаментінің Өрт сөндіру және апаттық-құтқару жұмыстары қызметі" ММ-ге өтеусіз берді.
 Техногендік апаттар, қираулар және табиғи апаттар қатерін төмендету және залалды азайту бойынша жағдайлар жасау үшін облыстық бюджеттен 333,5 млн. теңге сомаға қаржы қаражаты бөлінді. Арнайы автотехниканың 7 бірлігі, ИӨСА-50 иінді өрт сөндіру автокөтергіші, қосалқы жабдық, тактілі желілік синхрондау жабдығы, конференцбайланыс жүйесі, үздіксіз қуат көзі, ұйымдастырушылық техника сатып алынды.</t>
    </r>
  </si>
  <si>
    <t>Ғарыштық мониторинг жүргізу</t>
  </si>
  <si>
    <t>Әуе көлігінің қызметтері</t>
  </si>
  <si>
    <t>Жеке қорғаныс құралдарын сатып алу</t>
  </si>
  <si>
    <r>
      <rPr>
        <b/>
        <sz val="14"/>
        <rFont val="Times New Roman"/>
        <family val="1"/>
        <charset val="204"/>
      </rPr>
      <t>Орындалды.</t>
    </r>
    <r>
      <rPr>
        <sz val="14"/>
        <rFont val="Times New Roman"/>
        <family val="1"/>
        <charset val="204"/>
      </rPr>
      <t xml:space="preserve"> 2017 жыл ішінде ғарыштық мониторинг көмегімен 116 </t>
    </r>
    <r>
      <rPr>
        <i/>
        <sz val="12"/>
        <rFont val="Times New Roman"/>
        <family val="1"/>
        <charset val="204"/>
      </rPr>
      <t>(2016 жылы - 233)</t>
    </r>
    <r>
      <rPr>
        <sz val="14"/>
        <rFont val="Times New Roman"/>
        <family val="1"/>
        <charset val="204"/>
      </rPr>
      <t xml:space="preserve"> термиялық таңбалар табылды, оның ішінен 83-і расталды </t>
    </r>
    <r>
      <rPr>
        <i/>
        <sz val="12"/>
        <rFont val="Times New Roman"/>
        <family val="1"/>
        <charset val="204"/>
      </rPr>
      <t>(2016 жылы - 195)</t>
    </r>
    <r>
      <rPr>
        <sz val="14"/>
        <rFont val="Times New Roman"/>
        <family val="1"/>
        <charset val="204"/>
      </rPr>
      <t>.
Ғарыштық мониторингті қолдану көктемгі су басудың алдын алу бойынша жұмысқа оң әсер етеді, табиғи өрттерге жедел әрекет етуге, оларды ерте даму сатысында жоюға, оттың одан әрі таралуына жол бермеуге мүмкіндік береді.</t>
    </r>
  </si>
  <si>
    <r>
      <rPr>
        <b/>
        <sz val="14"/>
        <color indexed="8"/>
        <rFont val="Times New Roman"/>
        <family val="1"/>
        <charset val="204"/>
      </rPr>
      <t>Орындалды.</t>
    </r>
    <r>
      <rPr>
        <sz val="14"/>
        <color indexed="8"/>
        <rFont val="Times New Roman"/>
        <family val="1"/>
        <charset val="204"/>
      </rPr>
      <t xml:space="preserve"> 2 998 800 теңге сомаға 86 дана көлемінде жеке қорғаныс құралы сатып алынды.</t>
    </r>
  </si>
  <si>
    <r>
      <rPr>
        <b/>
        <sz val="14"/>
        <rFont val="Times New Roman"/>
        <family val="1"/>
        <charset val="204"/>
      </rPr>
      <t>Орындалды.</t>
    </r>
    <r>
      <rPr>
        <sz val="14"/>
        <rFont val="Times New Roman"/>
        <family val="1"/>
        <charset val="204"/>
      </rPr>
      <t xml:space="preserve"> Облыстық ауқымдағы табиғи және техногендік сипаттағы төтенше жағдайлардың алдын алу және жою үшін «Қазавиаспас» акционерлік қоғамымен шарт жасалды.
Тікұшақтың ұшу кесесінің өзгеруіне байланысты 7,15 млн. теңге сомасында қалдық пайда болды, себебі желтоқсн айында тікұшқты қолдану қажеттілігі болмады. Шарт нақты ұшулар бойынша орындалды. </t>
    </r>
  </si>
  <si>
    <t>3-бағыт бойынша ЖИЫНЫ</t>
  </si>
  <si>
    <t>4-бағыт: Инфрақұрылым</t>
  </si>
  <si>
    <t>4.1. Байланыс және коммуникациялар</t>
  </si>
  <si>
    <t xml:space="preserve">Мақсаты: Ақпараттық қоғамға көшу үшін ақпараттық коммуникациялық технологияларды дамыту </t>
  </si>
  <si>
    <t>ЖКАЖБ</t>
  </si>
  <si>
    <t>Интернет пайдаланушылар үлесі, %</t>
  </si>
  <si>
    <t>Халықтың цифрлық сауаттылық деңгейі, %</t>
  </si>
  <si>
    <r>
      <rPr>
        <b/>
        <sz val="14"/>
        <color rgb="FFFF0000"/>
        <rFont val="Times New Roman"/>
        <family val="1"/>
        <charset val="204"/>
      </rPr>
      <t xml:space="preserve">Орындалмады. </t>
    </r>
    <r>
      <rPr>
        <sz val="14"/>
        <color indexed="8"/>
        <rFont val="Times New Roman"/>
        <family val="1"/>
        <charset val="204"/>
      </rPr>
      <t xml:space="preserve">Жедел статистикалық деректер бойынша 2017 жылғы қаңтар-желтоқсан ішінде тіркелген телефон желілерінің саны 219,4 мың бірлікті құрады  (2016 жыл ішінде (238,5 мың бірлік), ал облыс халқының орташа саны- 755,876 мың адам. Көрсеткішке қолжеткізбеу себебі телефон байланысы аНедостижение показателя связано с уменьшением количество абонентов телефонной связи и оттоком абонентов в мобильную связь. </t>
    </r>
  </si>
  <si>
    <t>Телекоммуникациялардың қолданыстағы желісі есебінен «Қазақтелеком» АҚ ПОТД телефон байланысы мен Интернет қызметінің абоненттік базасын ұлғайту</t>
  </si>
  <si>
    <t>2G, 3G, 4G технологиялары бойынша мобильді Интернет қызметтеріне қолжеткізу үшін облыс халқына ұялы байланыстың базалық станциясын салу</t>
  </si>
  <si>
    <r>
      <rPr>
        <b/>
        <sz val="14"/>
        <color indexed="10"/>
        <rFont val="Times New Roman"/>
        <family val="1"/>
        <charset val="204"/>
      </rPr>
      <t>Орындалмады.</t>
    </r>
    <r>
      <rPr>
        <sz val="14"/>
        <color indexed="8"/>
        <rFont val="Times New Roman"/>
        <family val="1"/>
        <charset val="204"/>
      </rPr>
      <t xml:space="preserve"> Жедел статистикалық деректер бойынша 2017 жылғы қаңтар-желтоқсан ішінде телефон байланысы абоненттерінің саны 219,4 құрады, бұл 2016 жылдың ұқсас кезеңіне қарағанда 92%-ды құрайды (238,5 мың бірлік). Абоненттер санының 2016 жылмен салыстырғанда төмендеу себептері абоненттердің ұялы байланысқа кетуі болып табылады.  </t>
    </r>
  </si>
  <si>
    <r>
      <rPr>
        <b/>
        <sz val="14"/>
        <color indexed="8"/>
        <rFont val="Times New Roman"/>
        <family val="1"/>
        <charset val="204"/>
      </rPr>
      <t>Орындалды.</t>
    </r>
    <r>
      <rPr>
        <sz val="14"/>
        <color indexed="8"/>
        <rFont val="Times New Roman"/>
        <family val="1"/>
        <charset val="204"/>
      </rPr>
      <t xml:space="preserve"> "КаР-Тел" ЖШС (Билайн) филиалдды дамыту жобасына сәйкес  күнтізбеләік 2017 жылы Баянауыл ауданының 2 айылында Құндыкөл (688 адам), Күркелі (659 адам) жаңа байланысобъектілерін пайдалануға енгізді, Баянауыл ауданының Жаңажол ауылында (438 адам), Ертіс ауданының Майқоңыр ауылында (390 адам), Успен ауданының Қозыкеткен ауылында (658 адам) Шарбақты ауданының Красиловка ауылында (567 адам), Ақсу қа.а.а Парамоновка ауылында (1521 адам) объектілер салынды. Сондай-ақ, Баянауыл және Успен аудан орталықтарында сервистің сапасын жақсартуға объектілер енгізілді. Екібастұз қаласының 4G LTE жабуы жүзеге асырылды.   </t>
    </r>
  </si>
  <si>
    <t>Цифрлық білім беру инфрақұрылымын құру</t>
  </si>
  <si>
    <t>Компьютерлік техниканы жаңарту</t>
  </si>
  <si>
    <r>
      <rPr>
        <b/>
        <sz val="14"/>
        <color indexed="8"/>
        <rFont val="Times New Roman"/>
        <family val="1"/>
        <charset val="204"/>
      </rPr>
      <t>Ішінара орындалды.</t>
    </r>
    <r>
      <rPr>
        <sz val="14"/>
        <color indexed="8"/>
        <rFont val="Times New Roman"/>
        <family val="1"/>
        <charset val="204"/>
      </rPr>
      <t xml:space="preserve"> Қазақстан Республикасының білімі мен ғылымын дамытудың 2016-2019 жылдарға арналған мемлекеттік бағдарламасын іске асыру шеңерінде жалпы білім беретін мектептер үшін техникалық инфрақұрылымды мультимедиалық жабдықпен жабдықтау, Интернетке кеі жолақты қолжеткізуді және цифрлық білім беру контентін қамтамасыз ету арқылы электронды оқытудың ақпараттық жүйесін құру көзделген. КЖҚ бойынша үнем - 1,1 млн. теңге</t>
    </r>
  </si>
  <si>
    <r>
      <rPr>
        <b/>
        <sz val="14"/>
        <color indexed="8"/>
        <rFont val="Times New Roman"/>
        <family val="1"/>
        <charset val="204"/>
      </rPr>
      <t>Орындалды</t>
    </r>
    <r>
      <rPr>
        <sz val="14"/>
        <color indexed="8"/>
        <rFont val="Times New Roman"/>
        <family val="1"/>
        <charset val="204"/>
      </rPr>
      <t>. 2017 жылы компьютерлік техниканың 822 бірлігі сатып алынды.</t>
    </r>
  </si>
  <si>
    <t>4.2. Құрылыс</t>
  </si>
  <si>
    <t>Мақсаты: Тұрғын үй құрылысын дамыту</t>
  </si>
  <si>
    <t xml:space="preserve">Құрылыс жұмыстарының нақты көлем индексі, өткен жылға қарағанда % </t>
  </si>
  <si>
    <t>Пайдалануға енгізілген тұрғын үй ғимараттарының жалпы ауданы,</t>
  </si>
  <si>
    <t xml:space="preserve"> мың шаршы метр </t>
  </si>
  <si>
    <r>
      <rPr>
        <b/>
        <sz val="14"/>
        <rFont val="Times New Roman"/>
        <family val="1"/>
        <charset val="204"/>
      </rPr>
      <t xml:space="preserve">Орындалды. </t>
    </r>
    <r>
      <rPr>
        <sz val="14"/>
        <rFont val="Times New Roman"/>
        <family val="1"/>
        <charset val="204"/>
      </rPr>
      <t>2017 жылғы қаңтар-желтоқсан ішінде барлық қаржыландыру көздерінің есебінен 2016 жылға қарағанда 242,0 мың шаршы метр тұрғын үй немесе 131,2% пайдалануға енгізілді.</t>
    </r>
  </si>
  <si>
    <t>Кредиттік және жалдамалы тұрғын үйді іске қосу көлемі</t>
  </si>
  <si>
    <t>ҚБ, қалалар мен аудандардың әкімдері</t>
  </si>
  <si>
    <t>Инженерлік-коммуникациялық инфрақұрылымды дамыту</t>
  </si>
  <si>
    <r>
      <rPr>
        <b/>
        <sz val="14"/>
        <rFont val="Times New Roman"/>
        <family val="1"/>
        <charset val="204"/>
      </rPr>
      <t>Орындалды.</t>
    </r>
    <r>
      <rPr>
        <sz val="14"/>
        <rFont val="Times New Roman"/>
        <family val="1"/>
        <charset val="204"/>
      </rPr>
      <t xml:space="preserve"> 2017 жылыжалпы ауданы ауданы 32,4 мың шаршы метр 5 тұрғын үй немесе 374 пәтер пайдалануға енгізілді </t>
    </r>
    <r>
      <rPr>
        <i/>
        <sz val="14"/>
        <rFont val="Times New Roman"/>
        <family val="1"/>
        <charset val="204"/>
      </rPr>
      <t>(ҚТҮҚЖБ жүйесі арқылы кредиттік тұрғын үй)</t>
    </r>
    <r>
      <rPr>
        <sz val="14"/>
        <rFont val="Times New Roman"/>
        <family val="1"/>
        <charset val="204"/>
      </rPr>
      <t xml:space="preserve">.  
Сонымен қоса, халықтың әлеуметтік-осал топтары үшін төлеп алу құқығынсыз 4 тұрғын үйдің құрылысы жүргізілді, оның 2-уі </t>
    </r>
    <r>
      <rPr>
        <i/>
        <sz val="14"/>
        <rFont val="Times New Roman"/>
        <family val="1"/>
        <charset val="204"/>
      </rPr>
      <t>(жалпы ауданы 17,6 мың шаршы метр немесе 216 пәтер)</t>
    </r>
    <r>
      <rPr>
        <sz val="14"/>
        <rFont val="Times New Roman"/>
        <family val="1"/>
        <charset val="204"/>
      </rPr>
      <t xml:space="preserve"> 2017 жылы пайдалануға енгізілді. Сондай-ақ, 2017 жылы Алюминстрой ықшамауданының қоныс аударушылары үшін жалпы ауданы 14,830 мың шаршы метр 2 тұрғын үй немесе 180 пәтер енгізілді. </t>
    </r>
  </si>
  <si>
    <r>
      <rPr>
        <b/>
        <sz val="14"/>
        <rFont val="Times New Roman"/>
        <family val="1"/>
        <charset val="204"/>
      </rPr>
      <t xml:space="preserve">Орындалды. </t>
    </r>
    <r>
      <rPr>
        <sz val="14"/>
        <rFont val="Times New Roman"/>
        <family val="1"/>
        <charset val="204"/>
      </rPr>
      <t>2017 жылы тұрғын үйлерге инженерлік-коммуникациялық инфрақұрылым салу бойынша 25 жоба іске асырылды, одан 5 жоба пайдалануға енгізілді. 
Сондай-ақ, жеке тұрғын үй құрылысына инженерлік-коммуникациялық инфрақұрылым салу бойынша 6 жоба іске асырылды, 2017 жылы одан 4 жоба пайдалануға енгізілді.</t>
    </r>
  </si>
  <si>
    <t>Ақтоғай ауданының Ақтоғай ауылындағы тұрғын үй ғимаратын жатақхана етіп қайта жаңарту</t>
  </si>
  <si>
    <t>Железинка ауылындағы бұрынғы туберкулезге қарсы аурухана ғимаратын жатақхана етіп (бір бөлмелі пәтерлер) қайта жаңарту</t>
  </si>
  <si>
    <t>«Качир ауданының Тереңкөл ауылында 16 пәтерлі тұрғын үй салу үшін (жастарға арналған жатақхана) жобалық-сметалық құжаттаманың байламы» жұмыс жобасының қайта байламы</t>
  </si>
  <si>
    <t xml:space="preserve">Май ауданының Көктөбе ауылында 16 пәтерлі тұрғын үй салу </t>
  </si>
  <si>
    <t xml:space="preserve">Шарбақты ауданының Шалдай ауылында 24 пәтерлі тұрғын үй салу  </t>
  </si>
  <si>
    <t>Ертіс ауылында 24 пәтерлі тұрғын үй (шағын отбасылы жатақхана) салуға жобалық-сметалық құжаттама байламы</t>
  </si>
  <si>
    <t>Май ауданының Көктөбе ауылындағы тубдиспансерді тұрғын үй етіп қайта жоспарлаумен қайта жаңарту</t>
  </si>
  <si>
    <r>
      <rPr>
        <b/>
        <sz val="14"/>
        <rFont val="Times New Roman"/>
        <family val="1"/>
        <charset val="204"/>
      </rPr>
      <t xml:space="preserve">Орындалды. </t>
    </r>
    <r>
      <rPr>
        <sz val="14"/>
        <rFont val="Times New Roman"/>
        <family val="1"/>
        <charset val="204"/>
      </rPr>
      <t>2017 ж. 27.12. объектіні пайдалануға қабылдау актісі.</t>
    </r>
  </si>
  <si>
    <r>
      <rPr>
        <b/>
        <sz val="14"/>
        <rFont val="Times New Roman"/>
        <family val="1"/>
        <charset val="204"/>
      </rPr>
      <t xml:space="preserve">Орындалды. </t>
    </r>
    <r>
      <rPr>
        <sz val="14"/>
        <rFont val="Times New Roman"/>
        <family val="1"/>
        <charset val="204"/>
      </rPr>
      <t>2017 ж. 15.09. объектіні пайдалануға қабылдау актісі.</t>
    </r>
  </si>
  <si>
    <r>
      <rPr>
        <b/>
        <sz val="14"/>
        <rFont val="Times New Roman"/>
        <family val="1"/>
        <charset val="204"/>
      </rPr>
      <t xml:space="preserve">Орындалды. </t>
    </r>
    <r>
      <rPr>
        <sz val="14"/>
        <rFont val="Times New Roman"/>
        <family val="1"/>
        <charset val="204"/>
      </rPr>
      <t>2017 ж. 31.10. объектіні пайдалануға қабылдау актісі.</t>
    </r>
  </si>
  <si>
    <r>
      <t xml:space="preserve">Орындалды. </t>
    </r>
    <r>
      <rPr>
        <sz val="14"/>
        <rFont val="Times New Roman"/>
        <family val="1"/>
        <charset val="204"/>
      </rPr>
      <t>2017 ж. 25.12. объектіні пайдалануға қабылдау актісі.</t>
    </r>
  </si>
  <si>
    <r>
      <t xml:space="preserve">Орындалды. </t>
    </r>
    <r>
      <rPr>
        <sz val="14"/>
        <rFont val="Times New Roman"/>
        <family val="1"/>
        <charset val="204"/>
      </rPr>
      <t>2017 ж. 14.12. объектіні пайдалануға қабылдау актісі.</t>
    </r>
  </si>
  <si>
    <t>Мақсаты: Мүгедектердің және халықтың басқа шағын мобильді топтарының әлеуметтік инфрақұрылым объектілеріне кедергісіз қол жеткізу шарттарын құру</t>
  </si>
  <si>
    <t>Әлеуметтік, көлік инфрақұрылымының паспортталған объектілерінің жалпы санынан мүгедектер үшін қол жеткізумен қамтылған әлеуметтік инфрақұрылым объектілерінің үлесі</t>
  </si>
  <si>
    <t>ЖҚҮӘББ, қалалар мен аудандардың әкімдері</t>
  </si>
  <si>
    <r>
      <rPr>
        <b/>
        <sz val="14"/>
        <color indexed="8"/>
        <rFont val="Times New Roman"/>
        <family val="1"/>
        <charset val="204"/>
      </rPr>
      <t xml:space="preserve">Орындалды. </t>
    </r>
    <r>
      <rPr>
        <sz val="14"/>
        <color indexed="8"/>
        <rFont val="Times New Roman"/>
        <family val="1"/>
        <charset val="204"/>
      </rPr>
      <t>2018 жылғы 1 қаңтардағы жағдай бойынша облыста 1559 объект паспортталдыі, соның ішінде 2017 жылы - 302 объект. 1350 объектіде бейімдеу іс-шарасы жүргізілді, соның ішінде 2017 жылы - 747. Есептеу әдістемесіне сәйкес мүгедектер үшін қолжеткізумен қамтылған объектілер үлесі 99,8%-ды құрайды (1559-1353)+1350/1559*100, мұндағы 1559 - паспортталған объектілердің саны, 1353 - бейімдеуге жататын объектілердің саны, 1350 - факті бойынша бейімделген объект).</t>
    </r>
  </si>
  <si>
    <t>Мүгедектердің облыстың әлеуметтік, көлік инфрақұрылымына қол жеткізуін қамтамасыз ету</t>
  </si>
  <si>
    <r>
      <rPr>
        <b/>
        <sz val="14"/>
        <rFont val="Times New Roman"/>
        <family val="1"/>
        <charset val="204"/>
      </rPr>
      <t>Орындалды.</t>
    </r>
    <r>
      <rPr>
        <sz val="14"/>
        <rFont val="Times New Roman"/>
        <family val="1"/>
        <charset val="204"/>
      </rPr>
      <t xml:space="preserve"> 2017 жылға  747 объект жоспарланды және нақты қолжеткізумен қамтамасыз етілді.</t>
    </r>
  </si>
  <si>
    <t>4.3. Жолдар және көлік</t>
  </si>
  <si>
    <t>Мақсаты: Көлік-коммуникациялық кешенді дамыту</t>
  </si>
  <si>
    <t>Жақсы және қанағаттанарлық жағдайдағы жергілікті маңызы бар автомобиль жолдарының үлесі</t>
  </si>
  <si>
    <t>Жолаушылар автокөлік қатынасымен қамтылмаған елді мекендердің үлесі</t>
  </si>
  <si>
    <r>
      <rPr>
        <b/>
        <sz val="14"/>
        <color indexed="8"/>
        <rFont val="Times New Roman"/>
        <family val="1"/>
        <charset val="204"/>
      </rPr>
      <t>Орындалмады.</t>
    </r>
    <r>
      <rPr>
        <sz val="14"/>
        <color indexed="8"/>
        <rFont val="Times New Roman"/>
        <family val="1"/>
        <charset val="204"/>
      </rPr>
      <t xml:space="preserve"> Жол-жөндеу жұмыстарының нәтижелері бойынша 2017 жылы жақсы және қанағаттанарлық күйегі жергілікті маңызы бар жолдардың ұзындығы 3079 шақырымды (жалпы ұзындығы - 3942,3 шақырым) немесе 78,1%-ды құрады.</t>
    </r>
  </si>
  <si>
    <r>
      <rPr>
        <b/>
        <sz val="14"/>
        <color indexed="8"/>
        <rFont val="Times New Roman"/>
        <family val="1"/>
        <charset val="204"/>
      </rPr>
      <t>Орындалды.</t>
    </r>
    <r>
      <rPr>
        <sz val="14"/>
        <color indexed="8"/>
        <rFont val="Times New Roman"/>
        <family val="1"/>
        <charset val="204"/>
      </rPr>
      <t xml:space="preserve"> Облыстың барлық елді мекендері тұрақты жолаушылар тасымалымен қамтылды.</t>
    </r>
  </si>
  <si>
    <t xml:space="preserve">Жаңажұлдыз-Петропавловка автомобиль жолын қайта жаңарту, шақ. 0-35 (35 шақ.)  </t>
  </si>
  <si>
    <t>Майқайың-Екібастұз автомобиль жолын қайта жаңарту, шақ. 1-5 (4 шақ.), 14-19 (5 шақ.)</t>
  </si>
  <si>
    <t>Майқайың-Екібастұз автомобиль жолын қайта жаңарту, шақ. 5-9 (4 шақ.), 19-23 (4 шақ.)</t>
  </si>
  <si>
    <t>Шақат-Восточное-Шалдай автомобиль жолын қайта жаңарту, шақ. 98-121,6 (22,44 шақ.)</t>
  </si>
  <si>
    <t>Чернорецк-Ольгино-Успенка-Шарбақты автомобиль жолын қайта жаңарту, шақ. 43-53 (10 шақ.)</t>
  </si>
  <si>
    <t>Чернорецк-Ольгино-Успенка-Шарбақты автомобиль жолын қайта жаңарту, шақ. 96-119 (23 шақ.)</t>
  </si>
  <si>
    <t>63-67,1 шақ. (4,1 шақ.) Ертіс-Ертіс стансасы автомобиль жолын қайта жаңарту, соның ішінде ЖСҚ әзірлеу</t>
  </si>
  <si>
    <t xml:space="preserve">Шақат-Восточное-Шалдай шақ. 86,8 – 94 (7,2 шақ.) автомобиль жолын қайта жаңарту, соның ішінде ЖСҚ әзірлеу </t>
  </si>
  <si>
    <r>
      <rPr>
        <b/>
        <sz val="14"/>
        <color theme="1"/>
        <rFont val="Times New Roman"/>
        <family val="1"/>
        <charset val="204"/>
      </rPr>
      <t>Орындалды.</t>
    </r>
    <r>
      <rPr>
        <sz val="14"/>
        <color theme="1"/>
        <rFont val="Times New Roman"/>
        <family val="1"/>
        <charset val="204"/>
      </rPr>
      <t xml:space="preserve"> Жобаны іске асырудың бастапқы кезеңі. 2017 жылы Шақат-Восточное-Шалдай автомобиль жолын қайта жаңарту жүргізілді, шақ. 98-121,6 (11,8 шақ.). Объект 2018 жылға ауыспалы.</t>
    </r>
  </si>
  <si>
    <r>
      <rPr>
        <b/>
        <sz val="14"/>
        <color theme="1"/>
        <rFont val="Times New Roman"/>
        <family val="1"/>
        <charset val="204"/>
      </rPr>
      <t>Орындалды.</t>
    </r>
    <r>
      <rPr>
        <sz val="14"/>
        <color theme="1"/>
        <rFont val="Times New Roman"/>
        <family val="1"/>
        <charset val="204"/>
      </rPr>
      <t xml:space="preserve">  Жобаны іске асырудың бастапқы кезеңі. 2017 жылы Чернорецк-Ольгино-Успенка-Шарбақты автомобиль жолын қайта жаңарту жүргізілді, шақ. 96-119 (9 шақ.). Объект 2018 жылға ауыспалы. Нақты орындаудың жоспарлыдан ауытқуы шарт сомасының ұлғаюына байланысты 16,5 млн. теңгені құрады.</t>
    </r>
  </si>
  <si>
    <r>
      <t xml:space="preserve">Орындалды. </t>
    </r>
    <r>
      <rPr>
        <sz val="14"/>
        <color indexed="8"/>
        <rFont val="Times New Roman"/>
        <family val="1"/>
        <charset val="204"/>
      </rPr>
      <t>2017 ж. 04.12. объектіні пайдалануға қабылдау актісі.</t>
    </r>
  </si>
  <si>
    <r>
      <t xml:space="preserve">Орындалды. </t>
    </r>
    <r>
      <rPr>
        <sz val="14"/>
        <color indexed="8"/>
        <rFont val="Times New Roman"/>
        <family val="1"/>
        <charset val="204"/>
      </rPr>
      <t>2017 ж. 27.11. объектіні пайдалануға қабылау актісі</t>
    </r>
  </si>
  <si>
    <r>
      <t xml:space="preserve">Орындалды. </t>
    </r>
    <r>
      <rPr>
        <sz val="14"/>
        <color indexed="8"/>
        <rFont val="Times New Roman"/>
        <family val="1"/>
        <charset val="204"/>
      </rPr>
      <t>2017 ж. 30.11. объектіні пайдалануға қабылдау актісі.</t>
    </r>
  </si>
  <si>
    <r>
      <rPr>
        <b/>
        <sz val="14"/>
        <color theme="1"/>
        <rFont val="Times New Roman"/>
        <family val="1"/>
        <charset val="204"/>
      </rPr>
      <t>Орындалды.</t>
    </r>
    <r>
      <rPr>
        <sz val="14"/>
        <color theme="1"/>
        <rFont val="Times New Roman"/>
        <family val="1"/>
        <charset val="204"/>
      </rPr>
      <t xml:space="preserve"> 2017 ж. 25.10. объектіні пайдалануға қабылдау актісі. Жоспарлыдан нақты орындаудың ауытқуы: РБ - 0,1 млн. теңге (факті бойынша), ЖБ - 16,0 млн. теңге (шарт сомасын азайтуға байланысты).</t>
    </r>
  </si>
  <si>
    <r>
      <rPr>
        <b/>
        <sz val="14"/>
        <color indexed="8"/>
        <rFont val="Times New Roman"/>
        <family val="1"/>
        <charset val="204"/>
      </rPr>
      <t>Орындалды</t>
    </r>
    <r>
      <rPr>
        <sz val="14"/>
        <color indexed="8"/>
        <rFont val="Times New Roman"/>
        <family val="1"/>
        <charset val="204"/>
      </rPr>
      <t>. 63-67,1 шақ. (4,1 шақ.) Ертіс-Ертіс стансасы автомобиль жолын қайта жаңарту бойынша ЖСҚ әзірленді. 2017 ж. 11.08. № 16-0184/17 мемсараптама қорытындысы.</t>
    </r>
  </si>
  <si>
    <r>
      <rPr>
        <b/>
        <sz val="14"/>
        <color indexed="8"/>
        <rFont val="Times New Roman"/>
        <family val="1"/>
        <charset val="204"/>
      </rPr>
      <t>Орындалды</t>
    </r>
    <r>
      <rPr>
        <sz val="14"/>
        <color indexed="8"/>
        <rFont val="Times New Roman"/>
        <family val="1"/>
        <charset val="204"/>
      </rPr>
      <t>. Шақат-Восточное-Шалдай шақ. 86,8 – 94 (7,2 шақ.) автомобиль жолын қайта жаңарту бойынша ЖСҚ әзірленді. 2017 ж. 08.08. № ЭЦКос-0110/17 мемсараптама қорытындысы.</t>
    </r>
  </si>
  <si>
    <t>Чернорецк-Ольгино-Успенка-Шарбақты, шақ. 37-43 (6 шақ.) автомобиль жолын қайта жаңарту, соның ішінде ЖСҚ әзірлеу</t>
  </si>
  <si>
    <t>Жамбыл к-сінің (Абай к-сінен Степная к-сіне дейінгі учаске), Декабристер к-сінің автожолдарын қайта жаңарту</t>
  </si>
  <si>
    <t>Жамбыл к-сінің автожолдарын қайта жаңарту (Степная к-сінен Геологическая к-сіне дейін)</t>
  </si>
  <si>
    <t>Степная к-сін (Беркімбаев к-сінен Екібастұзға 40 жыл к-сіне дейін), Беркімбаев к-сін (Амангелді к-сінен 26 ықшамауданға дейінгі учаске)  қайта жаңарту</t>
  </si>
  <si>
    <t>Сәтбаев к-сін (Беркімбаев к-сінен Энергостроителей к-сіне дейінгі учаске), Энергостроителей к-сін (М. Әуезов к-сінен Московская к-сіне дейінгі учаске), Дөнентаев к-сін (М. Әуезов к-сінен Горняков к-сіне дейінгі учаске) қайта жаңарту</t>
  </si>
  <si>
    <t>Екібастұз қаласының 4-ші Оңтүстік-Батыс жол жүрісінің көшелерін қайта жаңарту</t>
  </si>
  <si>
    <t>Целинная к-сін қайта жаңарту (Строительная к-сінен Абай к-сіне дейінгі учаске)</t>
  </si>
  <si>
    <t>Степная к-сін қайта жаңарту (Беркімбаев к-сінен Энергетиктер к-сіне дейінгі учаске)</t>
  </si>
  <si>
    <t>Амангелді к-сін қайта жаңарту (Геологическая к-сінен Екібастұзға 40 жыл к-сіне дейінгі учаске)</t>
  </si>
  <si>
    <t>Павлодар қаласының Теплов к-сін (1 Май к-сінен Жамбыл к-сіне дейін) қайта жаңарту</t>
  </si>
  <si>
    <t>Ақсу қаласының жолдарын қайта жаңарту (Абай, Заводская, Карагандинская, Комсомол, Ленин, Набережная, Царев, Чимкентская, Школьный бульвар)</t>
  </si>
  <si>
    <t>Екібастұз қаласының жолдарын қайта жаңарту (Әди Шәріпов, Шорманов к-сі, 18 Оңтүстік жол жүрісі және Петренко)</t>
  </si>
  <si>
    <t xml:space="preserve">Жергілікті маңызы бар автомобиль жолдарын жөндеу </t>
  </si>
  <si>
    <t xml:space="preserve">Облыстық маңызы бар автожолдарды ұстау  </t>
  </si>
  <si>
    <t xml:space="preserve">Облыстық маңызы бар автомобиль жолдарын жөндеуге ЖСҚ әзірлеу  </t>
  </si>
  <si>
    <r>
      <rPr>
        <b/>
        <sz val="14"/>
        <color indexed="8"/>
        <rFont val="Times New Roman"/>
        <family val="1"/>
        <charset val="204"/>
      </rPr>
      <t>Орындалды.</t>
    </r>
    <r>
      <rPr>
        <sz val="14"/>
        <color indexed="8"/>
        <rFont val="Times New Roman"/>
        <family val="1"/>
        <charset val="204"/>
      </rPr>
      <t xml:space="preserve"> Жалпы ұзындығы 202,2 шақырым жергілікті маңызы бар автомобиль жолдарына орташа жөндеу жүргізілді.</t>
    </r>
  </si>
  <si>
    <r>
      <rPr>
        <b/>
        <sz val="14"/>
        <color theme="1"/>
        <rFont val="Times New Roman"/>
        <family val="1"/>
        <charset val="204"/>
      </rPr>
      <t>Орындалды.</t>
    </r>
    <r>
      <rPr>
        <sz val="14"/>
        <color theme="1"/>
        <rFont val="Times New Roman"/>
        <family val="1"/>
        <charset val="204"/>
      </rPr>
      <t xml:space="preserve"> Жалпы ұзындығы 1111,1 шақырым облыстық маңызы бар автожолдарды ұстау жүргізілді.</t>
    </r>
  </si>
  <si>
    <r>
      <rPr>
        <b/>
        <sz val="14"/>
        <color indexed="8"/>
        <rFont val="Times New Roman"/>
        <family val="1"/>
        <charset val="204"/>
      </rPr>
      <t xml:space="preserve">Орындалды. </t>
    </r>
    <r>
      <rPr>
        <sz val="14"/>
        <color indexed="8"/>
        <rFont val="Times New Roman"/>
        <family val="1"/>
        <charset val="204"/>
      </rPr>
      <t>Жалпы ұзындығы 35,1 шақырым облыстық маңызы бар жолдарды орташа жөндеу бойынша 8 ЖСҚ әзірленді.</t>
    </r>
  </si>
  <si>
    <r>
      <rPr>
        <b/>
        <sz val="14"/>
        <color indexed="8"/>
        <rFont val="Times New Roman"/>
        <family val="1"/>
        <charset val="204"/>
      </rPr>
      <t>Орындалды</t>
    </r>
    <r>
      <rPr>
        <sz val="14"/>
        <color indexed="8"/>
        <rFont val="Times New Roman"/>
        <family val="1"/>
        <charset val="204"/>
      </rPr>
      <t>. Чернорецк-Ольгино-Успенка-Шарбақты, шақ. 37-43 (6 шақ.) автомобиль жолын қайта жаңарту бойынша ЖСҚ әзірленді. 2017 ж. 07.12. № 16-0267/17 мемсараптама қорытындысы.</t>
    </r>
  </si>
  <si>
    <r>
      <rPr>
        <b/>
        <sz val="14"/>
        <color theme="1"/>
        <rFont val="Times New Roman"/>
        <family val="1"/>
        <charset val="204"/>
      </rPr>
      <t>Орындалды.</t>
    </r>
    <r>
      <rPr>
        <sz val="14"/>
        <color theme="1"/>
        <rFont val="Times New Roman"/>
        <family val="1"/>
        <charset val="204"/>
      </rPr>
      <t xml:space="preserve"> 2017 ж. 21.07. объектіні пайдалануға қабылдау актісі.</t>
    </r>
  </si>
  <si>
    <r>
      <rPr>
        <b/>
        <sz val="14"/>
        <color theme="1"/>
        <rFont val="Times New Roman"/>
        <family val="1"/>
        <charset val="204"/>
      </rPr>
      <t>Орындалды.</t>
    </r>
    <r>
      <rPr>
        <sz val="14"/>
        <color theme="1"/>
        <rFont val="Times New Roman"/>
        <family val="1"/>
        <charset val="204"/>
      </rPr>
      <t xml:space="preserve"> 2017 ж. 23.11. объектіні пайдалануға қабылдау актісі.</t>
    </r>
  </si>
  <si>
    <r>
      <rPr>
        <b/>
        <sz val="14"/>
        <color theme="1"/>
        <rFont val="Times New Roman"/>
        <family val="1"/>
        <charset val="204"/>
      </rPr>
      <t>Орындалды.</t>
    </r>
    <r>
      <rPr>
        <sz val="14"/>
        <color theme="1"/>
        <rFont val="Times New Roman"/>
        <family val="1"/>
        <charset val="204"/>
      </rPr>
      <t xml:space="preserve"> 2017 ж. 31.08. объектіні пайдалануға қабылдау актісі.</t>
    </r>
  </si>
  <si>
    <r>
      <rPr>
        <b/>
        <sz val="14"/>
        <color theme="1"/>
        <rFont val="Times New Roman"/>
        <family val="1"/>
        <charset val="204"/>
      </rPr>
      <t>Орындалды.</t>
    </r>
    <r>
      <rPr>
        <sz val="14"/>
        <color theme="1"/>
        <rFont val="Times New Roman"/>
        <family val="1"/>
        <charset val="204"/>
      </rPr>
      <t xml:space="preserve"> 2017 ж. 06.11. объектіні пайдалануға қабылдау актісі.</t>
    </r>
  </si>
  <si>
    <r>
      <rPr>
        <b/>
        <sz val="14"/>
        <color theme="1"/>
        <rFont val="Times New Roman"/>
        <family val="1"/>
        <charset val="204"/>
      </rPr>
      <t>Орындалды.</t>
    </r>
    <r>
      <rPr>
        <sz val="14"/>
        <color theme="1"/>
        <rFont val="Times New Roman"/>
        <family val="1"/>
        <charset val="204"/>
      </rPr>
      <t xml:space="preserve"> 2017 ж. 25.09. объектіні пайдалануға қабылдау актісі.</t>
    </r>
  </si>
  <si>
    <r>
      <rPr>
        <b/>
        <sz val="14"/>
        <color theme="1"/>
        <rFont val="Times New Roman"/>
        <family val="1"/>
        <charset val="204"/>
      </rPr>
      <t>Орындалды.</t>
    </r>
    <r>
      <rPr>
        <sz val="14"/>
        <color theme="1"/>
        <rFont val="Times New Roman"/>
        <family val="1"/>
        <charset val="204"/>
      </rPr>
      <t xml:space="preserve"> 2017 ж. 28.09. объектіні пайдалануға қабылдау актісі.</t>
    </r>
  </si>
  <si>
    <r>
      <rPr>
        <b/>
        <sz val="14"/>
        <color theme="1"/>
        <rFont val="Times New Roman"/>
        <family val="1"/>
        <charset val="204"/>
      </rPr>
      <t>Орындалды.</t>
    </r>
    <r>
      <rPr>
        <sz val="14"/>
        <color theme="1"/>
        <rFont val="Times New Roman"/>
        <family val="1"/>
        <charset val="204"/>
      </rPr>
      <t xml:space="preserve"> Ақсу қаласының жолдарын қайта жаңарту жүргізілді (Абай, Ленин, Набережная көшелері).</t>
    </r>
  </si>
  <si>
    <r>
      <rPr>
        <b/>
        <sz val="14"/>
        <color theme="1"/>
        <rFont val="Times New Roman"/>
        <family val="1"/>
        <charset val="204"/>
      </rPr>
      <t>Орындалды.</t>
    </r>
    <r>
      <rPr>
        <sz val="14"/>
        <color theme="1"/>
        <rFont val="Times New Roman"/>
        <family val="1"/>
        <charset val="204"/>
      </rPr>
      <t xml:space="preserve"> 2017 ж. 16.11. объектіні пайдалануға қабылдау актісі.</t>
    </r>
  </si>
  <si>
    <t>4.4. Тұрғын үй-коммуналдық шаруашылық</t>
  </si>
  <si>
    <t>Мақсаты: Тұтынушыларды сапалы коммуналдық қызметтермен қамтамасыз ету, тіршілікті қамтамасыз ету жүйелерінің жұмыс істеу сенімділігі</t>
  </si>
  <si>
    <t>Күрделі жөндеуді талап ететін кондоминиум объектілерінің үлесін төмендету, соның ішінде моноқалаларда, %</t>
  </si>
  <si>
    <r>
      <rPr>
        <b/>
        <sz val="14"/>
        <rFont val="Times New Roman"/>
        <family val="1"/>
        <charset val="204"/>
      </rPr>
      <t xml:space="preserve">Орындалды. </t>
    </r>
    <r>
      <rPr>
        <sz val="14"/>
        <rFont val="Times New Roman"/>
        <family val="1"/>
        <charset val="204"/>
      </rPr>
      <t>2017 жылы пәтер иелерінің меншік қаражаты есебінен 34 тұрғын үйге күрділе жөндеу орындалды, оның нәтижесінде күрделі жөндеуді талап ететін кондоминиум объектілерінің үлесі 2%-ға төмендеді және 30%-ды құрады.</t>
    </r>
  </si>
  <si>
    <r>
      <rPr>
        <b/>
        <sz val="14"/>
        <rFont val="Times New Roman"/>
        <family val="1"/>
        <charset val="204"/>
      </rPr>
      <t>Орындалды.</t>
    </r>
    <r>
      <rPr>
        <sz val="14"/>
        <rFont val="Times New Roman"/>
        <family val="1"/>
        <charset val="204"/>
      </rPr>
      <t xml:space="preserve"> 2017 жылы пәтер иелерінің меншік қаражаты есебінен 5 тұрғын үйге күрделі жөндеу орындалды, оның нәтижесінде күрделі жөндеуді талап ететін кондоминиум объектілерінің үлесі 20%-ды құрады.</t>
    </r>
  </si>
  <si>
    <r>
      <rPr>
        <b/>
        <sz val="14"/>
        <rFont val="Times New Roman"/>
        <family val="1"/>
        <charset val="204"/>
      </rPr>
      <t>Орындалды.</t>
    </r>
    <r>
      <rPr>
        <sz val="14"/>
        <rFont val="Times New Roman"/>
        <family val="1"/>
        <charset val="204"/>
      </rPr>
      <t xml:space="preserve"> 2017 жылы пәтер иелерінің меншік қаражаты есебінен 21 тұрғын үйге күрделі жөндеу орындалды, оның нәтижесінде күрделі жөндеуді талап ететін кондоминиум объектілерінің үлесі 30%-ды құрады.</t>
    </r>
  </si>
  <si>
    <t>Қалаларда орталықтандырылған, %</t>
  </si>
  <si>
    <t>сумен жабдықтау</t>
  </si>
  <si>
    <t>су бұру жүйелеріне қол жеткізу</t>
  </si>
  <si>
    <t>соның ішінде моноқалалар:</t>
  </si>
  <si>
    <r>
      <rPr>
        <b/>
        <sz val="14"/>
        <rFont val="Times New Roman"/>
        <family val="1"/>
        <charset val="204"/>
      </rPr>
      <t>Орындалды.</t>
    </r>
    <r>
      <rPr>
        <sz val="14"/>
        <rFont val="Times New Roman"/>
        <family val="1"/>
        <charset val="204"/>
      </rPr>
      <t xml:space="preserve"> Салалық бағдарламалардың шеңберінде 2017 жылы әр түрлі деңгей бюджеттерінің қаражаты, сондай-ақ кәсіпорындардың меншік қаражаты есебінен сумен жабдықтау желілерінің 14,6 шақырымына қайта жаңарту және күрделі жөндеу, сондай-ақ су тазарту имараттарына қайта жаңарту және жаңғырту орындалды, бұл 480 083 адамды немесе қала халқының 90%-ын орталықтандырылған сумен қамтамасыз етуге мүмкіндік берді.</t>
    </r>
  </si>
  <si>
    <r>
      <rPr>
        <b/>
        <sz val="14"/>
        <rFont val="Times New Roman"/>
        <family val="1"/>
        <charset val="204"/>
      </rPr>
      <t>Орындалды.</t>
    </r>
    <r>
      <rPr>
        <sz val="14"/>
        <rFont val="Times New Roman"/>
        <family val="1"/>
        <charset val="204"/>
      </rPr>
      <t xml:space="preserve"> Салалық бағдарламалардың шеңберінде 2017 жылы әр түрлі деңгей бюджеттерінің қаражаты, сондай-ақ кәсіпорындардың меншік қаражаты есебінен Ақсу қаласында су тазарту имараттарына қайта жаңарту және жаңғырту орындалды, бұл 39 747 адамды немесе қала халқының 87,5%-ын орталықтандырылған сумен қамтамасыз етуге мүмкіндік берді.</t>
    </r>
  </si>
  <si>
    <r>
      <rPr>
        <b/>
        <sz val="14"/>
        <rFont val="Times New Roman"/>
        <family val="1"/>
        <charset val="204"/>
      </rPr>
      <t>Орындалды.</t>
    </r>
    <r>
      <rPr>
        <sz val="14"/>
        <rFont val="Times New Roman"/>
        <family val="1"/>
        <charset val="204"/>
      </rPr>
      <t xml:space="preserve"> Салалық бағдарламалардың шеңберінде 2017 жылы әр түрлі деңгей бюджеттерінің қаражаты, сондай-ақ кәсіпорындардың меншік қаражаты есебінен Екібастұз қаласында сумен жабдықтау желілерінің 4,2 шақырымына қайта жаңарту және күрделі жөндеу, сондай-ақ су тазарту имараттарына қайта жаңарту және жаңғырту орындалды, бұл 128 828 адамды немесе қала халқының 88,5%-ын орталықтандырылған сумен қамтамасыз етуге мүмкіндік берді.</t>
    </r>
  </si>
  <si>
    <t>Ауылдық елді мекендердің орталықтандырылған, %</t>
  </si>
  <si>
    <t xml:space="preserve">ЖҚПҚОСРБ </t>
  </si>
  <si>
    <t>су бұру жүйелеріне қол жеткізуі</t>
  </si>
  <si>
    <r>
      <rPr>
        <b/>
        <sz val="14"/>
        <rFont val="Times New Roman"/>
        <family val="1"/>
        <charset val="204"/>
      </rPr>
      <t>Орындалды.</t>
    </r>
    <r>
      <rPr>
        <sz val="14"/>
        <rFont val="Times New Roman"/>
        <family val="1"/>
        <charset val="204"/>
      </rPr>
      <t xml:space="preserve"> 365 АЕМ-нен 87 АЕМ немесе 23,8%-ы орталықтандырылған сумен жабдақтауға қолжеткізген. Оның ішінен 9 АЕМ-де 2017 жылы пайдалнуға енгізілді </t>
    </r>
    <r>
      <rPr>
        <i/>
        <sz val="12"/>
        <rFont val="Times New Roman"/>
        <family val="1"/>
        <charset val="204"/>
      </rPr>
      <t xml:space="preserve">(Ақсу қ.а.а. Евгеньевка ауылы, Ақтоғай ауданының Андрияновка, Приречен, Жолболды ауылдары, Май ауданының Ақшиман ауылы, Лебяжі ауданының Жамбыл, Ямышев ауылы, Ертіс ауданының Панфилов ауылы, Успен ауданының Константинов ауылы).  </t>
    </r>
  </si>
  <si>
    <r>
      <rPr>
        <b/>
        <sz val="14"/>
        <rFont val="Times New Roman"/>
        <family val="1"/>
        <charset val="204"/>
      </rPr>
      <t xml:space="preserve">Орындалды. </t>
    </r>
    <r>
      <rPr>
        <sz val="14"/>
        <rFont val="Times New Roman"/>
        <family val="1"/>
        <charset val="204"/>
      </rPr>
      <t>Орталықтандырылған сумен қамтамасыз етілген 87 АЕМ-нен  5 АЕМ немесе 5,7%-ы орталықтандырылған су бұруға қолжеткізген: Шарбақты ауданының Шарбақты ауылы, Ақсу қ.а.а. Достық, Қалқама ауылдары, Банауыл ауданының Майқайың кенті, Павлодар қ.а.а. Мойылды ауылы.</t>
    </r>
  </si>
  <si>
    <t>Жаңғыртылған желілердің тығыздығы, шақ.</t>
  </si>
  <si>
    <t>жылумен жабдықтау</t>
  </si>
  <si>
    <t>электрмен жабдықтау</t>
  </si>
  <si>
    <r>
      <rPr>
        <b/>
        <sz val="14"/>
        <rFont val="Times New Roman"/>
        <family val="1"/>
        <charset val="204"/>
      </rPr>
      <t>Орындалды.</t>
    </r>
    <r>
      <rPr>
        <sz val="14"/>
        <rFont val="Times New Roman"/>
        <family val="1"/>
        <charset val="204"/>
      </rPr>
      <t xml:space="preserve"> Жылыту маусымына дайындық шеңберінде 2017 жылы бюджет қаражаты, сондай-ақ кәсіпорындардың меншік қаражаты есебінен жылумен жабдықтау желілерінің 12,5 шақырымына қайта жаңарту орындалды, бұл жылумен жабдықтау желілерінің жалпы ұзындығынан 1,3%-ды құрайды.</t>
    </r>
  </si>
  <si>
    <r>
      <rPr>
        <b/>
        <sz val="14"/>
        <rFont val="Times New Roman"/>
        <family val="1"/>
        <charset val="204"/>
      </rPr>
      <t xml:space="preserve">Орындалды. </t>
    </r>
    <r>
      <rPr>
        <sz val="14"/>
        <rFont val="Times New Roman"/>
        <family val="1"/>
        <charset val="204"/>
      </rPr>
      <t>Жылыту маусымына дайындық шеңберінде 2017 жылы кәсіпорындардың меншік қаражаты есебінен желілердің 2063,1 шақырымына күрделі жөндеу, соның ішінде 236,5 шақырымына қайта жаңарту жүргізілді, оның ішінен тозған желілер 72,0 шақырым. Успен ауданының Тобылжан ауылы электр желілерінің 1,28 шақырымына қайта жаңарту және жаңғырту жүргізілді. Барлығы электр желілерінің 73,3 шқырымы немесе электрмен жабдықтау желілерінің жалпы ұзындығынан 1,5% жаңғыртылды.</t>
    </r>
  </si>
  <si>
    <t>Жалпы ұзындығынан жаңғыртылған желілердің үлесі, %</t>
  </si>
  <si>
    <r>
      <rPr>
        <b/>
        <sz val="14"/>
        <rFont val="Times New Roman"/>
        <family val="1"/>
        <charset val="204"/>
      </rPr>
      <t>Орындалды.</t>
    </r>
    <r>
      <rPr>
        <sz val="14"/>
        <rFont val="Times New Roman"/>
        <family val="1"/>
        <charset val="204"/>
      </rPr>
      <t xml:space="preserve"> Жылыту маусымына дайындық шеңберінде 2017 жылы бюджет қаражаты және кәсіпорындардың меншік қаражаты есебінен жылумен жабдықтау желілерінің 12,5 шақырымына қайта жаңарту орындалды, бұл жылумен жабдықтау желілерінің жалпы ұзындығынан 1,3%-ды құрайды.</t>
    </r>
  </si>
  <si>
    <r>
      <rPr>
        <b/>
        <sz val="14"/>
        <rFont val="Times New Roman"/>
        <family val="1"/>
        <charset val="204"/>
      </rPr>
      <t>Орындалды.</t>
    </r>
    <r>
      <rPr>
        <sz val="14"/>
        <rFont val="Times New Roman"/>
        <family val="1"/>
        <charset val="204"/>
      </rPr>
      <t xml:space="preserve"> Жылыту маусымына дайындық шеңберінде 2017 жылы бюджет қаражаты және кәсіпорындардың меншік қаражаты есебінен жылумен жабдықтау желілерінің 1,5 шақырымына күрделі жөндеу орындалды, бұл Ақсу қаласының жылумен жабдықтау желілерінің жалпы ұзындығынан 1,9%-ды құрайды. </t>
    </r>
  </si>
  <si>
    <r>
      <rPr>
        <b/>
        <sz val="14"/>
        <rFont val="Times New Roman"/>
        <family val="1"/>
        <charset val="204"/>
      </rPr>
      <t>Орындалды.</t>
    </r>
    <r>
      <rPr>
        <sz val="14"/>
        <rFont val="Times New Roman"/>
        <family val="1"/>
        <charset val="204"/>
      </rPr>
      <t xml:space="preserve"> 2017 жылы кәсіпорындардың міншік қаражаты есебінен электрмен жабдықтау желілерінің 8,48 шақырымына қайта жаңарту орындалды, бұл 0,4 кВ электрмен жабдықтау желілерінің жалпы ұзындығынан 1,1%-ды құрайды.   </t>
    </r>
  </si>
  <si>
    <r>
      <rPr>
        <b/>
        <sz val="14"/>
        <rFont val="Times New Roman"/>
        <family val="1"/>
        <charset val="204"/>
      </rPr>
      <t>Орындалды.</t>
    </r>
    <r>
      <rPr>
        <sz val="14"/>
        <rFont val="Times New Roman"/>
        <family val="1"/>
        <charset val="204"/>
      </rPr>
      <t xml:space="preserve"> Жылыту маусымына дайындық шеңберінде 2017 жылы бюджет қаражаты және кәсіпорындардың меншік қаражаты есебінен жылумен жабдықтау желілерінің 2,3 шақырымына қайта жаңарту орындалды, бұл Екібастұз қаласындағы жылумен жабдықтау желілерінің жалпы ұзындығынан 0,7%-ды құрайды.</t>
    </r>
  </si>
  <si>
    <r>
      <rPr>
        <b/>
        <sz val="14"/>
        <rFont val="Times New Roman"/>
        <family val="1"/>
        <charset val="204"/>
      </rPr>
      <t xml:space="preserve">Орындалды. </t>
    </r>
    <r>
      <rPr>
        <sz val="14"/>
        <rFont val="Times New Roman"/>
        <family val="1"/>
        <charset val="204"/>
      </rPr>
      <t xml:space="preserve">2017 жылы кәсіпорындардың меншік қаражаты есебінен электрмен жабдықтау желілерінің 23,8 шақырымына қайта жаңарту орындалды, бұл 0,4 кВ электрмен жабдықтау желілерінің жалпы ұзындығынан 1,8%-ды құрайды.   </t>
    </r>
  </si>
  <si>
    <t xml:space="preserve">Павлодар қаласы тазарту имараттарының қолданыстағы технологиялық схемасын жаңғырту </t>
  </si>
  <si>
    <r>
      <rPr>
        <b/>
        <sz val="14"/>
        <color rgb="FF0000FF"/>
        <rFont val="Times New Roman"/>
        <family val="1"/>
        <charset val="204"/>
      </rPr>
      <t>Ішінара орындалды.</t>
    </r>
    <r>
      <rPr>
        <sz val="14"/>
        <rFont val="Times New Roman"/>
        <family val="1"/>
        <charset val="204"/>
      </rPr>
      <t xml:space="preserve"> Облыстық қаражат толық көлемде игерілді. Жоба аяқталмады, жобаны іске асыру 2018 жылы республикалық бюджеттен қаражатты толық пайдалану есебінен жалғасады.</t>
    </r>
  </si>
  <si>
    <t xml:space="preserve">Павлодар облысының Ақсу қаласындағы бас фекальды сорғы станциясын қайта жаңарту (Ақсу қаласындағы БФСС)  </t>
  </si>
  <si>
    <r>
      <rPr>
        <b/>
        <sz val="14"/>
        <color theme="1"/>
        <rFont val="Times New Roman"/>
        <family val="1"/>
        <charset val="204"/>
      </rPr>
      <t>Орындалды.</t>
    </r>
    <r>
      <rPr>
        <sz val="14"/>
        <color theme="1"/>
        <rFont val="Times New Roman"/>
        <family val="1"/>
        <charset val="204"/>
      </rPr>
      <t xml:space="preserve"> "Қарыз алушы" қаражатты толық көлемде игерді. "Түпкілікті қарыз алушы" кредит шартының талаптарына сәйкес қаражатты пайдалну мерзімі 2018 жылғы желтоқсанға дейін. 2018 жылғы 1 қаңтардағы жағдай бойынша 268,6 млн. теңге игерілі. 2018 жылы жобаны іске асыру бойынша жұмыстар жалғасады. </t>
    </r>
  </si>
  <si>
    <t>Тобылжан ауылының электр желілерін қайта жаңарту және жаңғырту</t>
  </si>
  <si>
    <r>
      <rPr>
        <b/>
        <sz val="14"/>
        <rFont val="Times New Roman"/>
        <family val="1"/>
        <charset val="204"/>
      </rPr>
      <t>Орындалды.</t>
    </r>
    <r>
      <rPr>
        <sz val="14"/>
        <rFont val="Times New Roman"/>
        <family val="1"/>
        <charset val="204"/>
      </rPr>
      <t xml:space="preserve"> Электрмен жабдықтау желісін қайта жаңарту аяқталды. 2017 ж. 29.06. объектіні пайдалануға қабылдау актісі.</t>
    </r>
  </si>
  <si>
    <t xml:space="preserve">110/10 кВ «Усольская» ҚС салу. II кезең 110 кВ «Павлодарская» АБҚ ҚС кеңейтудің және «Павлодарская» АБҚ ҚС-дан «Павлодарская-Парковая» ВЖ дейін 110 кВ ЭБЖ салу </t>
  </si>
  <si>
    <r>
      <t xml:space="preserve">Орындалды. </t>
    </r>
    <r>
      <rPr>
        <sz val="14"/>
        <rFont val="Times New Roman"/>
        <family val="1"/>
        <charset val="204"/>
      </rPr>
      <t xml:space="preserve">110кВ "Павлодарская" АБҚ ҚС кеңейту орындалды. Жоба 2018 жылға ауыспалы. </t>
    </r>
  </si>
  <si>
    <t>Ақсу қаласының қалалық жылыту қазандығын салу</t>
  </si>
  <si>
    <r>
      <rPr>
        <b/>
        <sz val="14"/>
        <rFont val="Times New Roman"/>
        <family val="1"/>
        <charset val="204"/>
      </rPr>
      <t>Орындалды.</t>
    </r>
    <r>
      <rPr>
        <sz val="14"/>
        <rFont val="Times New Roman"/>
        <family val="1"/>
        <charset val="204"/>
      </rPr>
      <t xml:space="preserve"> 2017 жылы жоба бойынша құрылыс жұмыстары көлемінің 15 % орындалуы қамтамасыз етілді. Жоба 2018 жылға ауыспалы.   </t>
    </r>
  </si>
  <si>
    <t>Павлодар қаласының 28 ТСС қайта жаңарту</t>
  </si>
  <si>
    <r>
      <rPr>
        <b/>
        <sz val="14"/>
        <rFont val="Times New Roman"/>
        <family val="1"/>
        <charset val="204"/>
      </rPr>
      <t>Орындалды.</t>
    </r>
    <r>
      <rPr>
        <sz val="14"/>
        <rFont val="Times New Roman"/>
        <family val="1"/>
        <charset val="204"/>
      </rPr>
      <t xml:space="preserve"> 2017 жылы 3 ТСС қайта жаңарту орындалды. Жоба 2018 жылға ауыспалы.</t>
    </r>
  </si>
  <si>
    <t>Павлодар қалалық  № 1 ауруханасының трансформаторлық қосалқы станциясын салу</t>
  </si>
  <si>
    <t>Оңтүстік ауданда орналасқан жарықтандыру желілерін салу: Көмір өтпесі</t>
  </si>
  <si>
    <t>Беркімбаев к-сінің (Әуезов к-сінен Пішембаев к-сіне дейін) бойында автомобиль жолын бойлай орналасқан электр беру желісін салу</t>
  </si>
  <si>
    <t>Екібастұз қаласының 26 ықшамауданында жарықтандыру желілерін салу</t>
  </si>
  <si>
    <t>Екібастұз қаласының 31 ықшамауданында жарықтандыру желілерін салу</t>
  </si>
  <si>
    <t xml:space="preserve">Екібастұз қаласының 20 ықшамауданында жарықтандыру желілерін салу </t>
  </si>
  <si>
    <t>Павлодар қаласында Орталық мәдениет және демалыс саябағының аумағындағы объектілерді абаттандырумен қайта жаңарту және салу</t>
  </si>
  <si>
    <t>Сыртқы жарықтандыру құрылғысы. Жасыбайға жол</t>
  </si>
  <si>
    <t>Александровка ауылының қосалқы станциясынан Павлодар облысы Баянауыл ауданы Жасыбайға дейін кернеулігі 35 кВ электр берудің әуе желілері құрылғысына ЖСҚ әзірлеу</t>
  </si>
  <si>
    <t>Екібастұз қаласының 8 және 9 ықшамауданының қашыртқы жүйесін салу</t>
  </si>
  <si>
    <t>Екібастұз қаласында фонтан салу</t>
  </si>
  <si>
    <t>Тереңкөл ауылындағы тұрғын үйлерді қосу үшін қазандық салу</t>
  </si>
  <si>
    <t>Павлодар облысы Ақтоғай ауданының Ақтоғай ауылында тұрғын үй ғимаратына 300 метр жылу трассасымен қазандықты қайта жаңарту</t>
  </si>
  <si>
    <r>
      <rPr>
        <b/>
        <sz val="14"/>
        <rFont val="Times New Roman"/>
        <family val="1"/>
        <charset val="204"/>
      </rPr>
      <t>Орындалды.</t>
    </r>
    <r>
      <rPr>
        <sz val="14"/>
        <rFont val="Times New Roman"/>
        <family val="1"/>
        <charset val="204"/>
      </rPr>
      <t xml:space="preserve">2017 жылы құрылыс жұмыстары көлемінің 10% орындалуы қамтамасыз етілді (іске асыруды бастау). Жоба 2018 жылға ауыспалы.   </t>
    </r>
  </si>
  <si>
    <r>
      <rPr>
        <b/>
        <sz val="14"/>
        <color theme="1"/>
        <rFont val="Times New Roman"/>
        <family val="1"/>
        <charset val="204"/>
      </rPr>
      <t>Орындалды.</t>
    </r>
    <r>
      <rPr>
        <sz val="14"/>
        <color theme="1"/>
        <rFont val="Times New Roman"/>
        <family val="1"/>
        <charset val="204"/>
      </rPr>
      <t xml:space="preserve"> Электрмен жабдықтау желісін қайта жаңарту аяқталды. 2017 ж. 14.03. объектіні пайдалануға қабылдау актісі.</t>
    </r>
  </si>
  <si>
    <r>
      <rPr>
        <b/>
        <sz val="14"/>
        <color theme="1"/>
        <rFont val="Times New Roman"/>
        <family val="1"/>
        <charset val="204"/>
      </rPr>
      <t>Орындалды.</t>
    </r>
    <r>
      <rPr>
        <sz val="14"/>
        <color theme="1"/>
        <rFont val="Times New Roman"/>
        <family val="1"/>
        <charset val="204"/>
      </rPr>
      <t xml:space="preserve"> Электрмен жабдықтау желісін қайта жаңарту аяқталды. 2017 ж. 11.04. объектіні пайдалануға қабылдау актісі.</t>
    </r>
  </si>
  <si>
    <r>
      <rPr>
        <b/>
        <sz val="14"/>
        <color theme="1"/>
        <rFont val="Times New Roman"/>
        <family val="1"/>
        <charset val="204"/>
      </rPr>
      <t>Орындалды.</t>
    </r>
    <r>
      <rPr>
        <sz val="14"/>
        <color theme="1"/>
        <rFont val="Times New Roman"/>
        <family val="1"/>
        <charset val="204"/>
      </rPr>
      <t xml:space="preserve"> Электрмен жабдықтау желісін қайта жаңарту аяқталды. 2017 ж. 26.05. объектіні пайдалануға қабылдау актісі.</t>
    </r>
  </si>
  <si>
    <r>
      <rPr>
        <b/>
        <sz val="14"/>
        <color theme="1"/>
        <rFont val="Times New Roman"/>
        <family val="1"/>
        <charset val="204"/>
      </rPr>
      <t>Орындалды.</t>
    </r>
    <r>
      <rPr>
        <sz val="14"/>
        <color theme="1"/>
        <rFont val="Times New Roman"/>
        <family val="1"/>
        <charset val="204"/>
      </rPr>
      <t xml:space="preserve"> Электрмен жабдықтау желісін қайта жаңарту аяқталды. 2017 ж. 05.05. объектіні пайдалануға қабылдау актісі.</t>
    </r>
  </si>
  <si>
    <r>
      <rPr>
        <b/>
        <sz val="14"/>
        <color theme="1"/>
        <rFont val="Times New Roman"/>
        <family val="1"/>
        <charset val="204"/>
      </rPr>
      <t>Орындалды.</t>
    </r>
    <r>
      <rPr>
        <sz val="14"/>
        <color theme="1"/>
        <rFont val="Times New Roman"/>
        <family val="1"/>
        <charset val="204"/>
      </rPr>
      <t xml:space="preserve"> Электрмен жабдықтау желісін қайта жаңарту аяқталды. 2017 ж. 06.12. объектіні пайдалануға қабылдау актісі.</t>
    </r>
  </si>
  <si>
    <r>
      <rPr>
        <b/>
        <sz val="14"/>
        <rFont val="Times New Roman"/>
        <family val="1"/>
        <charset val="204"/>
      </rPr>
      <t>Орындалды.</t>
    </r>
    <r>
      <rPr>
        <sz val="14"/>
        <rFont val="Times New Roman"/>
        <family val="1"/>
        <charset val="204"/>
      </rPr>
      <t xml:space="preserve"> Ұзындығы 4843 қ.м. Бордюр орнату, 568,7 қ.м. Қоршауды ауыстыру, 7868 шаршы метр қиыршықтас төсеу орындалды. Жоба 2018 жылға ауыспалы.</t>
    </r>
  </si>
  <si>
    <r>
      <rPr>
        <b/>
        <sz val="14"/>
        <rFont val="Times New Roman"/>
        <family val="1"/>
        <charset val="204"/>
      </rPr>
      <t>Орындалды.</t>
    </r>
    <r>
      <rPr>
        <sz val="14"/>
        <rFont val="Times New Roman"/>
        <family val="1"/>
        <charset val="204"/>
      </rPr>
      <t xml:space="preserve"> Жасыбай көліне дейін ұзындығы 15,9 шақырым сыртқы жарықтандыру құрылғысы орындалды.</t>
    </r>
  </si>
  <si>
    <r>
      <rPr>
        <b/>
        <sz val="14"/>
        <rFont val="Times New Roman"/>
        <family val="1"/>
        <charset val="204"/>
      </rPr>
      <t>Орындалды.</t>
    </r>
    <r>
      <rPr>
        <sz val="14"/>
        <rFont val="Times New Roman"/>
        <family val="1"/>
        <charset val="204"/>
      </rPr>
      <t xml:space="preserve"> Жоба 2018 жылға ауыспалы. ЖСҚ әзірленді, 2018 жылы мемсараптама алу.</t>
    </r>
  </si>
  <si>
    <r>
      <rPr>
        <b/>
        <sz val="14"/>
        <rFont val="Times New Roman"/>
        <family val="1"/>
        <charset val="204"/>
      </rPr>
      <t xml:space="preserve">Орындалды. </t>
    </r>
    <r>
      <rPr>
        <sz val="14"/>
        <rFont val="Times New Roman"/>
        <family val="1"/>
        <charset val="204"/>
      </rPr>
      <t>2017 ж. 22.05. объектіні пайдалануға қабылдау актісі.</t>
    </r>
  </si>
  <si>
    <r>
      <rPr>
        <b/>
        <sz val="14"/>
        <rFont val="Times New Roman"/>
        <family val="1"/>
        <charset val="204"/>
      </rPr>
      <t xml:space="preserve">Орындалды. </t>
    </r>
    <r>
      <rPr>
        <sz val="14"/>
        <rFont val="Times New Roman"/>
        <family val="1"/>
        <charset val="204"/>
      </rPr>
      <t>2017 ж. 04.10. объектіні пайдалануға қабылдау актісі.</t>
    </r>
  </si>
  <si>
    <r>
      <t xml:space="preserve">Орындалды. </t>
    </r>
    <r>
      <rPr>
        <sz val="14"/>
        <rFont val="Times New Roman"/>
        <family val="1"/>
        <charset val="204"/>
      </rPr>
      <t>2017 ж. 31.08. объектіні пайдалануға қабылдау актісі</t>
    </r>
  </si>
  <si>
    <r>
      <t xml:space="preserve">Орындалды. </t>
    </r>
    <r>
      <rPr>
        <sz val="14"/>
        <rFont val="Times New Roman"/>
        <family val="1"/>
        <charset val="204"/>
      </rPr>
      <t>2017 ж. 27.12. объектіні пайдалануға қабылдау актісі.</t>
    </r>
  </si>
  <si>
    <t>Әуежай ауданында ЖТҮҚ ықшамауданының электрмен жабдықтау желілерін және көше жарығын салу</t>
  </si>
  <si>
    <t>Лебяжі ауданының «Тұзқала» демалыс аймағына электр беру желілерін салу» жобалық-сметалық құжаттама әзірлеу</t>
  </si>
  <si>
    <t>Павлодар облысы Ақсу қаласының ауылдық аймағы Қызылжар ауылындағы су құбырын қайта жаңарту</t>
  </si>
  <si>
    <t>Павлодар облысы Ақсу қаласының ауылдық аймағы Евгеньевка ауылындағы су құбырын қайта жаңарту</t>
  </si>
  <si>
    <r>
      <rPr>
        <b/>
        <sz val="14"/>
        <rFont val="Times New Roman"/>
        <family val="1"/>
        <charset val="204"/>
      </rPr>
      <t>Орындалды.</t>
    </r>
    <r>
      <rPr>
        <sz val="14"/>
        <rFont val="Times New Roman"/>
        <family val="1"/>
        <charset val="204"/>
      </rPr>
      <t xml:space="preserve"> Жоба 2018 жылға ауыспалы. Құрылыс-монтаждау жұмыстары жүргізілуде. Аяқтау мерзімі 2018 жыл.</t>
    </r>
  </si>
  <si>
    <r>
      <rPr>
        <b/>
        <sz val="14"/>
        <color indexed="8"/>
        <rFont val="Times New Roman"/>
        <family val="1"/>
        <charset val="204"/>
      </rPr>
      <t>Орындалды.</t>
    </r>
    <r>
      <rPr>
        <sz val="14"/>
        <color indexed="8"/>
        <rFont val="Times New Roman"/>
        <family val="1"/>
        <charset val="204"/>
      </rPr>
      <t xml:space="preserve"> 2017 ж. 25.12. № ПСЭ-0060/17 мемсараптама қорытындысы.</t>
    </r>
  </si>
  <si>
    <r>
      <rPr>
        <b/>
        <sz val="14"/>
        <rFont val="Times New Roman"/>
        <family val="1"/>
        <charset val="204"/>
      </rPr>
      <t xml:space="preserve">Орындалды. </t>
    </r>
    <r>
      <rPr>
        <sz val="14"/>
        <rFont val="Times New Roman"/>
        <family val="1"/>
        <charset val="204"/>
      </rPr>
      <t>2017 ж. 28.11. объектіні пайдалануға қабылдау актісі.</t>
    </r>
  </si>
  <si>
    <r>
      <rPr>
        <b/>
        <sz val="14"/>
        <rFont val="Times New Roman"/>
        <family val="1"/>
        <charset val="204"/>
      </rPr>
      <t xml:space="preserve">Орындалды. </t>
    </r>
    <r>
      <rPr>
        <sz val="14"/>
        <rFont val="Times New Roman"/>
        <family val="1"/>
        <charset val="204"/>
      </rPr>
      <t>2017 ж. 16.10. объектіні пайдалануға қабылдау актісі.</t>
    </r>
  </si>
  <si>
    <t>Павлодар облысы Павлодар қаласының ауылдық аймағы Ленин кентінде сумен жабдықтау желілерін салу</t>
  </si>
  <si>
    <t>Павлодар облысы Ақтоғай ауданының Жолболды ауылында су құбырын сал</t>
  </si>
  <si>
    <t>Павлодар облысы Ақтоғай ауданының Андрияновка ауылында су құбырын салу</t>
  </si>
  <si>
    <t>Павлодар облысы Ақтоғай ауданының Ақтоғай ауылында үйлердің шекарасына су жеткізумен су құбырын салу (2 кезең)</t>
  </si>
  <si>
    <t>Павлодар облысы Ақтоғай ауданының Приречен ауылында су құбырын салу</t>
  </si>
  <si>
    <t>Павлодар облысы Баянауыл ауданының Баянауыл ауылында су құбырын салу</t>
  </si>
  <si>
    <r>
      <rPr>
        <b/>
        <sz val="14"/>
        <rFont val="Times New Roman"/>
        <family val="1"/>
        <charset val="204"/>
      </rPr>
      <t xml:space="preserve">Орындалды. </t>
    </r>
    <r>
      <rPr>
        <sz val="14"/>
        <rFont val="Times New Roman"/>
        <family val="1"/>
        <charset val="204"/>
      </rPr>
      <t>2017 ж. 29.12. объектіні пайдалануға қабылдау актісі.</t>
    </r>
  </si>
  <si>
    <r>
      <rPr>
        <b/>
        <sz val="14"/>
        <rFont val="Times New Roman"/>
        <family val="1"/>
        <charset val="204"/>
      </rPr>
      <t xml:space="preserve">Орындалды. </t>
    </r>
    <r>
      <rPr>
        <sz val="14"/>
        <rFont val="Times New Roman"/>
        <family val="1"/>
        <charset val="204"/>
      </rPr>
      <t>2017 ж. 20.12. объектіні пайдалануға қабылдау актісі.</t>
    </r>
  </si>
  <si>
    <r>
      <rPr>
        <b/>
        <sz val="14"/>
        <rFont val="Times New Roman"/>
        <family val="1"/>
        <charset val="204"/>
      </rPr>
      <t xml:space="preserve">Орындалды. </t>
    </r>
    <r>
      <rPr>
        <sz val="14"/>
        <rFont val="Times New Roman"/>
        <family val="1"/>
        <charset val="204"/>
      </rPr>
      <t>2017 ж. 30.11. объектіні пайдалануға қабылдау актісі.</t>
    </r>
  </si>
  <si>
    <r>
      <t xml:space="preserve">Орындалды. </t>
    </r>
    <r>
      <rPr>
        <sz val="14"/>
        <rFont val="Times New Roman"/>
        <family val="1"/>
        <charset val="204"/>
      </rPr>
      <t>Жоба 2018 жылға ауыспалы. д-110 – 8690 м, д-50 – 2509 м, д-63 – 455 м, д- 32 – 27932 м полиэтилен құбырлары салынды. 263 дана (жоба бойынша 348) құдыққа монтаждау жүргізілді.</t>
    </r>
  </si>
  <si>
    <r>
      <rPr>
        <b/>
        <sz val="14"/>
        <rFont val="Times New Roman"/>
        <family val="1"/>
        <charset val="204"/>
      </rPr>
      <t xml:space="preserve">Орындалды. </t>
    </r>
    <r>
      <rPr>
        <sz val="14"/>
        <rFont val="Times New Roman"/>
        <family val="1"/>
        <charset val="204"/>
      </rPr>
      <t>2017 ж. 25.12. объектіні пайдалануға қабылдау актісі.</t>
    </r>
  </si>
  <si>
    <r>
      <rPr>
        <b/>
        <sz val="14"/>
        <rFont val="Times New Roman"/>
        <family val="1"/>
        <charset val="204"/>
      </rPr>
      <t xml:space="preserve">Орындалды. </t>
    </r>
    <r>
      <rPr>
        <sz val="14"/>
        <rFont val="Times New Roman"/>
        <family val="1"/>
        <charset val="204"/>
      </rPr>
      <t>Объект 2018 жылға ауыспалы. Құрылыс-монтаждау жұмыстары жүргізілуде. Аяқтау мерзімі 2018 жыл.</t>
    </r>
  </si>
  <si>
    <t>Павлодар облысы Ертіс ауданының Панфилов ауылындағы су құбырын қайта жаңарту</t>
  </si>
  <si>
    <t>Качир ауданының Тереңкөл ауылындағы су тазарту имараттарын жаңғырту және қайта жаңарту</t>
  </si>
  <si>
    <t xml:space="preserve">Качир ауданының Федоровка ауылында су құбырын және су құбыры имараттарын салу, соның ішінде ЖСҚ әзірлеу  </t>
  </si>
  <si>
    <t xml:space="preserve"> Павлодар облысы Лебяжі ауданының Ямышев ауылында су құбырын салу</t>
  </si>
  <si>
    <t>Павлодар облысы Лебяжі ауданының Жамбыл ауылында су құбырын салу</t>
  </si>
  <si>
    <t>Павлодар облысы Успен ауданының Константинов ауылында су құбырының сыртқы желісін салу</t>
  </si>
  <si>
    <t>Павлодар облысы Успен ауданының Успен ауылында су құбырынның сыртқы желісін салудың екінші кезегі</t>
  </si>
  <si>
    <t>Павлодар облысы Успен ауданының Равнополь ауылында су құбырының сыртқы желісін салу</t>
  </si>
  <si>
    <t>Павлодар облысы Успен ауданының Новопокров ауылында су құбырының сыртқы желісін салу</t>
  </si>
  <si>
    <t>Павлодар облысы Май ауданының Ақшиман ауылындағы су құбырын қайта жаңарту</t>
  </si>
  <si>
    <t xml:space="preserve">Ертіс ауданының Северный ауылында кентішілік сумен жабдықтау желілерін салу  </t>
  </si>
  <si>
    <t xml:space="preserve">Ертіс ауданының И. Байзақов ауылында кентішілік сумен жабдықтау желілерін салу  </t>
  </si>
  <si>
    <t xml:space="preserve">Ертіс ауданының Луговой ауылында кентішілік сумен жабдықтау желілерін салу  </t>
  </si>
  <si>
    <t xml:space="preserve">Ертіс ауданының Қызылжар ауылында кентішілік сумен жабдықтау желілерін салу </t>
  </si>
  <si>
    <t xml:space="preserve">Ертіс ауданының Қарақұдық ауылында кентішілік сумен жабдықтау желілерін салу  </t>
  </si>
  <si>
    <r>
      <t xml:space="preserve">Орындалды. </t>
    </r>
    <r>
      <rPr>
        <sz val="14"/>
        <rFont val="Times New Roman"/>
        <family val="1"/>
        <charset val="204"/>
      </rPr>
      <t>2017 ж. 28.11. объектіні пайдалануға қабылдау актісі.</t>
    </r>
  </si>
  <si>
    <r>
      <rPr>
        <b/>
        <sz val="14"/>
        <rFont val="Times New Roman"/>
        <family val="1"/>
        <charset val="204"/>
      </rPr>
      <t>Орындалды.</t>
    </r>
    <r>
      <rPr>
        <sz val="14"/>
        <rFont val="Times New Roman"/>
        <family val="1"/>
        <charset val="204"/>
      </rPr>
      <t xml:space="preserve"> Объект 2018 жылға ауыспалы. Әкімшілік-тұрмыстық корпуста жабдықты бөлшектеу жүргізілді. Аяқтау мерзімі 2018 жыл.</t>
    </r>
  </si>
  <si>
    <r>
      <rPr>
        <b/>
        <sz val="14"/>
        <rFont val="Times New Roman"/>
        <family val="1"/>
        <charset val="204"/>
      </rPr>
      <t xml:space="preserve">Орындалды. </t>
    </r>
    <r>
      <rPr>
        <sz val="14"/>
        <rFont val="Times New Roman"/>
        <family val="1"/>
        <charset val="204"/>
      </rPr>
      <t xml:space="preserve">Объект 2018 жылға ауыспалы. 2017 ж. 28.04. № 16-0085/17 мемсараптама. 7,5 шақырым су құбыры салынды. Аяқтау мерзімі 2019 жыл.  </t>
    </r>
  </si>
  <si>
    <r>
      <t>Орындалды.</t>
    </r>
    <r>
      <rPr>
        <sz val="14"/>
        <rFont val="Times New Roman"/>
        <family val="1"/>
        <charset val="204"/>
      </rPr>
      <t xml:space="preserve"> 2017 ж. 29.11. объектіні пайдалануға қабылау актісі</t>
    </r>
  </si>
  <si>
    <r>
      <rPr>
        <b/>
        <sz val="14"/>
        <rFont val="Times New Roman"/>
        <family val="1"/>
        <charset val="204"/>
      </rPr>
      <t xml:space="preserve">Орындалды. </t>
    </r>
    <r>
      <rPr>
        <sz val="14"/>
        <rFont val="Times New Roman"/>
        <family val="1"/>
        <charset val="204"/>
      </rPr>
      <t>2017 ж. 15.11. объектіні пайдалануға қабылдау актісі.</t>
    </r>
  </si>
  <si>
    <r>
      <rPr>
        <b/>
        <sz val="14"/>
        <rFont val="Times New Roman"/>
        <family val="1"/>
        <charset val="204"/>
      </rPr>
      <t xml:space="preserve">Орындалды. </t>
    </r>
    <r>
      <rPr>
        <sz val="14"/>
        <rFont val="Times New Roman"/>
        <family val="1"/>
        <charset val="204"/>
      </rPr>
      <t>2017 ж. 24.11. объектіні пайдалануға қабылду актісі.</t>
    </r>
  </si>
  <si>
    <r>
      <rPr>
        <b/>
        <sz val="14"/>
        <rFont val="Times New Roman"/>
        <family val="1"/>
        <charset val="204"/>
      </rPr>
      <t xml:space="preserve">Орындалды. </t>
    </r>
    <r>
      <rPr>
        <sz val="14"/>
        <rFont val="Times New Roman"/>
        <family val="1"/>
        <charset val="204"/>
      </rPr>
      <t xml:space="preserve">Жоба 2018 жылға ауыспалы. Келесі жұмыс түрлері орындалды: тұрғын үйлерге жеткізілді(диаметрі 25 мм құбыр) – 2,470 шақырым, негізгі су құбырының желісі салынды – 11,850 шақырым, 217 тексеру құдығы жөнделді. Аяқтау мерзімі 2018 жыл.  </t>
    </r>
  </si>
  <si>
    <r>
      <rPr>
        <b/>
        <sz val="14"/>
        <rFont val="Times New Roman"/>
        <family val="1"/>
        <charset val="204"/>
      </rPr>
      <t xml:space="preserve">Орындалды. </t>
    </r>
    <r>
      <rPr>
        <sz val="14"/>
        <rFont val="Times New Roman"/>
        <family val="1"/>
        <charset val="204"/>
      </rPr>
      <t xml:space="preserve">Жоба 2018 жылға ауыспалы. Келесі жұмыс түрлері орындалды: 2 ұңғыма бұрғыланды, негізгі су құбыры желісі салынды – 6,440 шақырым, тұрғын үйлерге жеткізу (диаметрі 25 мм) – 1,310 шақырым және 92 тексеру құдығы жөнделді. Аяқтау мерзімі 2019 жыл. </t>
    </r>
  </si>
  <si>
    <r>
      <rPr>
        <b/>
        <sz val="14"/>
        <rFont val="Times New Roman"/>
        <family val="1"/>
        <charset val="204"/>
      </rPr>
      <t xml:space="preserve">Орындалды. </t>
    </r>
    <r>
      <rPr>
        <sz val="14"/>
        <rFont val="Times New Roman"/>
        <family val="1"/>
        <charset val="204"/>
      </rPr>
      <t>Жоба 2018 жылға ауыспалы. Келесі жұмыс түрлері орындалды: негізгі су құбыры желісі салынды – 3,8 шақырым және 79 тексеру құдығы жөнделді. Аяқтау мерзімі 2018 жыл.</t>
    </r>
  </si>
  <si>
    <r>
      <t xml:space="preserve">Орындалды. </t>
    </r>
    <r>
      <rPr>
        <sz val="14"/>
        <rFont val="Times New Roman"/>
        <family val="1"/>
        <charset val="204"/>
      </rPr>
      <t>2017 ж. 15.12. объектіні пайдалануға қабылдау актісі</t>
    </r>
  </si>
  <si>
    <r>
      <rPr>
        <b/>
        <sz val="14"/>
        <rFont val="Times New Roman"/>
        <family val="1"/>
        <charset val="204"/>
      </rPr>
      <t xml:space="preserve">Орындалды. </t>
    </r>
    <r>
      <rPr>
        <sz val="14"/>
        <rFont val="Times New Roman"/>
        <family val="1"/>
        <charset val="204"/>
      </rPr>
      <t>Жоба 2018 жылға ауыспалы. Орындалған жұмыстары: траншеяларда жер қазу – 7835 м. Топырақты қайта жабу – 7835 м. Құбырлар төсеу – 5200 м. Диаметрі 1500 құдықтарды монтаждау – 42 дана, диаметрі 2000 – 10 дана. Аяқтау мерзімі 2018 жыл.</t>
    </r>
  </si>
  <si>
    <r>
      <rPr>
        <b/>
        <sz val="14"/>
        <rFont val="Times New Roman"/>
        <family val="1"/>
        <charset val="204"/>
      </rPr>
      <t>Орындалды.</t>
    </r>
    <r>
      <rPr>
        <sz val="14"/>
        <rFont val="Times New Roman"/>
        <family val="1"/>
        <charset val="204"/>
      </rPr>
      <t xml:space="preserve"> Жоба 2018 жылға ауыспалы. Траншеяларда жер қазу бойынша жұмыстар орындалды – 5821 м. Құдық орнату д.1500 – 26 дана,  диаметрі 700 – 10 дана, диаметрі 75-760 м, диаметрі 50-1175 м, диаметрі 90-450 м. Аяқтау мерзімі 2018 жыл.</t>
    </r>
  </si>
  <si>
    <r>
      <rPr>
        <b/>
        <sz val="14"/>
        <rFont val="Times New Roman"/>
        <family val="1"/>
        <charset val="204"/>
      </rPr>
      <t>Орындалды.</t>
    </r>
    <r>
      <rPr>
        <sz val="14"/>
        <rFont val="Times New Roman"/>
        <family val="1"/>
        <charset val="204"/>
      </rPr>
      <t xml:space="preserve"> Жоба 2018 жылға ауыспалы. Жұмыстар орындалды: КТПН трансформаторы сатып алынды - 63кВА. Электр берудің әуе желілерімен 2 дана көлемінде темір-бетон тіреулерді монтаждау жүргізілді. Аяқтау мерзімі 2018 жыл.</t>
    </r>
  </si>
  <si>
    <r>
      <rPr>
        <b/>
        <sz val="14"/>
        <rFont val="Times New Roman"/>
        <family val="1"/>
        <charset val="204"/>
      </rPr>
      <t>Орындалды.</t>
    </r>
    <r>
      <rPr>
        <sz val="14"/>
        <rFont val="Times New Roman"/>
        <family val="1"/>
        <charset val="204"/>
      </rPr>
      <t xml:space="preserve"> Орындалған жұмыстар: траншеяларда жер қазу – 5120 м, диаметрі 110 мм поиэтилен құбырларын төсеу – 5120 м. Диаметрі 1500 құдықтар орнатылды – 48 дана, диаметрі 2000 – 14 дана. Аяқтау мерзімі 2018 жыл.</t>
    </r>
  </si>
  <si>
    <r>
      <rPr>
        <b/>
        <sz val="14"/>
        <rFont val="Times New Roman"/>
        <family val="1"/>
        <charset val="204"/>
      </rPr>
      <t xml:space="preserve">Орындалды. </t>
    </r>
    <r>
      <rPr>
        <sz val="14"/>
        <rFont val="Times New Roman"/>
        <family val="1"/>
        <charset val="204"/>
      </rPr>
      <t xml:space="preserve">КТПН трансформаторы сатып алынды - 63 кВА. Электр берудің әуе желілерімен 5 дана көлемінде темір-бетон тіреулерді монтаждау жүргізілді. Аяқтау мерзімі 2018 жыл. </t>
    </r>
  </si>
  <si>
    <t>Ақтоғай ауданының Қараоба ауылында су құбырын салу, соның ішінде ЖСҚ әзірлеу</t>
  </si>
  <si>
    <t xml:space="preserve">Шарбақты ауданының Александровка ауылында су құбырын салу, соның ішінде ЖСҚ әзірлеу  </t>
  </si>
  <si>
    <t xml:space="preserve">Шарбақты ауданының Шалдай ауылында су құбырын салу, соның ішінде ЖСҚ әзірлеу  </t>
  </si>
  <si>
    <t xml:space="preserve">Качир ауданының Береговое ауылында су құбырын және су құбыры имараттарын салу, соның ішінде ЖСҚ әзірлеу </t>
  </si>
  <si>
    <t xml:space="preserve">Павлодар ауданы Кеңес ауылдық округінің Новоямышево ауылында су құбырын және су құбыры имараттарын салу, соның ішінде ЖСҚ әзірлеу  </t>
  </si>
  <si>
    <t xml:space="preserve">Успен ауданының Қоңырөзек ауылында су құбырының сыртқы желісін салу, соның ішінде ЖСҚ әзірлеу  </t>
  </si>
  <si>
    <r>
      <rPr>
        <b/>
        <sz val="14"/>
        <color indexed="8"/>
        <rFont val="Times New Roman"/>
        <family val="1"/>
        <charset val="204"/>
      </rPr>
      <t>Орындалды</t>
    </r>
    <r>
      <rPr>
        <sz val="14"/>
        <color indexed="8"/>
        <rFont val="Times New Roman"/>
        <family val="1"/>
        <charset val="204"/>
      </rPr>
      <t xml:space="preserve"> 2017 ж. 25.05. № KAZENG-0036/17 мемсараптама қорытындысы.</t>
    </r>
  </si>
  <si>
    <r>
      <rPr>
        <b/>
        <sz val="14"/>
        <color indexed="8"/>
        <rFont val="Times New Roman"/>
        <family val="1"/>
        <charset val="204"/>
      </rPr>
      <t>Орындалды.</t>
    </r>
    <r>
      <rPr>
        <sz val="14"/>
        <color indexed="8"/>
        <rFont val="Times New Roman"/>
        <family val="1"/>
        <charset val="204"/>
      </rPr>
      <t xml:space="preserve"> 2017 ж. 18.09. № ЭксБ-0177/17 мемсараптама қорытындысы.</t>
    </r>
  </si>
  <si>
    <r>
      <rPr>
        <b/>
        <sz val="14"/>
        <color indexed="8"/>
        <rFont val="Times New Roman"/>
        <family val="1"/>
        <charset val="204"/>
      </rPr>
      <t>Орындалды.</t>
    </r>
    <r>
      <rPr>
        <sz val="14"/>
        <color indexed="8"/>
        <rFont val="Times New Roman"/>
        <family val="1"/>
        <charset val="204"/>
      </rPr>
      <t xml:space="preserve"> 2017 ж. 18.09. № ЭксБ-0178/17 мемсараптама қорытындысы.</t>
    </r>
  </si>
  <si>
    <r>
      <rPr>
        <b/>
        <sz val="14"/>
        <color indexed="8"/>
        <rFont val="Times New Roman"/>
        <family val="1"/>
        <charset val="204"/>
      </rPr>
      <t>Орындалды.</t>
    </r>
    <r>
      <rPr>
        <sz val="14"/>
        <color indexed="8"/>
        <rFont val="Times New Roman"/>
        <family val="1"/>
        <charset val="204"/>
      </rPr>
      <t xml:space="preserve"> 2017 ж. 04.10. № ЭЦКос-0145/17 мемсараптама қорытындысы.</t>
    </r>
  </si>
  <si>
    <r>
      <rPr>
        <b/>
        <sz val="14"/>
        <color indexed="8"/>
        <rFont val="Times New Roman"/>
        <family val="1"/>
        <charset val="204"/>
      </rPr>
      <t>Орындалды.</t>
    </r>
    <r>
      <rPr>
        <sz val="14"/>
        <color indexed="8"/>
        <rFont val="Times New Roman"/>
        <family val="1"/>
        <charset val="204"/>
      </rPr>
      <t xml:space="preserve"> 2017 ж. 19.10. № 16-0228/17 мемсараптама қорытындысы.</t>
    </r>
  </si>
  <si>
    <r>
      <rPr>
        <b/>
        <sz val="14"/>
        <color indexed="8"/>
        <rFont val="Times New Roman"/>
        <family val="1"/>
        <charset val="204"/>
      </rPr>
      <t>Орындалды.</t>
    </r>
    <r>
      <rPr>
        <sz val="14"/>
        <color indexed="8"/>
        <rFont val="Times New Roman"/>
        <family val="1"/>
        <charset val="204"/>
      </rPr>
      <t xml:space="preserve"> 2017 ж. 23.10. № ЭPRO-0181/17 мемсараптама қорытындысы.</t>
    </r>
  </si>
  <si>
    <t xml:space="preserve">Лебяжі ауданының Шарбақты ауылында су құбырын салуға ЖСҚ әзірлеу  </t>
  </si>
  <si>
    <t xml:space="preserve">Павлодар ауданының Набережное ауылында су құбырын және су құбыры имараттарын салуға  ЖСҚ әзірлеу  </t>
  </si>
  <si>
    <t xml:space="preserve">Павлодар ауданының Новочерноярка ауылында су құбырын және су құбыры имараттарын салуға  ЖСҚ әзірлеу  </t>
  </si>
  <si>
    <t xml:space="preserve">Ақсу қаласының ауылдық аймағы Мәмәйіт Омаров атындағы ауылдағы су құбырын қайта жаңартуға ЖСҚ әзірлеу  </t>
  </si>
  <si>
    <t xml:space="preserve">Ақсу қаласының ауылдық аймағы Путь Ильича ауылындағы су құбырын қайта жаңартуға ЖСҚ әзірлеу  </t>
  </si>
  <si>
    <t xml:space="preserve">Ақсу қаласының ауылдық аймағы Алғабас ауылындағы су құбырын қайта жаңартуға ЖСҚ әзірлеу  </t>
  </si>
  <si>
    <t xml:space="preserve">Шарбақты ауданының Орловка ауылында су құбырын салуға ЖСҚ әзірлеу  </t>
  </si>
  <si>
    <t xml:space="preserve">Шарбақты ауданының Жаңа ауыл ауылында су құбырын салуға ЖСҚ әзірлеу  </t>
  </si>
  <si>
    <t xml:space="preserve">Шарбақты ауданының Алексеевка ауылында су құбырын салуға ЖСҚ әзірлеу  </t>
  </si>
  <si>
    <t xml:space="preserve">Павлодар ауданының Заря ауылында су құбырын және су құбыры имараттарын салуға ЖСҚ әзірлеу  </t>
  </si>
  <si>
    <t xml:space="preserve">Павлодар ауданының Госплемстанция ауылында су құбырын және су құбыры имараттарын салуға ЖСҚ әзірлеу  </t>
  </si>
  <si>
    <t xml:space="preserve">Ақтоғай ауданының Әуелбек ауылында су құбырын салуға ЖСҚ әзірлеу  </t>
  </si>
  <si>
    <t xml:space="preserve">Ақтоғай ауданының Қожамжар ауылында су құбырын салуға ЖСҚ әзірлеу  </t>
  </si>
  <si>
    <t xml:space="preserve">Баянауыл ауданының Жаңатілек ауылында су құбырын және су құбыры имараттарын салуға ЖСҚ әзірлеу  </t>
  </si>
  <si>
    <t xml:space="preserve">Баянауыл ауданының Бірлік ауылында су құбырын және су құбыры имараттарын салуға ЖСҚ әзірлеу  </t>
  </si>
  <si>
    <t xml:space="preserve">Баянауыл ауданының Құндыкөл ауылында су құбырын және су құбыры имараттарын салуға ЖСҚ әзірлеу  </t>
  </si>
  <si>
    <t xml:space="preserve">Баянауыл ауданының Ақсан ауылында су құбырын және су құбыры имараттарын салуға ЖСҚ әзірлеу  </t>
  </si>
  <si>
    <t>Качир ауданының Жаңабет ауылында су құбырын және су құбыры имараттарын салуға ЖСҚ әзірлеу</t>
  </si>
  <si>
    <t>Лебяжі ауданының Қазы ауылындағы су құбырын қайта жаңартуға ЖСҚ әзірлеу</t>
  </si>
  <si>
    <t>Лебяжі ауданының Шақа ауылындағы су құбырын қайта жаңартуға ЖСҚ әзірлеу</t>
  </si>
  <si>
    <r>
      <rPr>
        <b/>
        <sz val="14"/>
        <rFont val="Times New Roman"/>
        <family val="1"/>
        <charset val="204"/>
      </rPr>
      <t xml:space="preserve">Орындалды. </t>
    </r>
    <r>
      <rPr>
        <sz val="14"/>
        <rFont val="Times New Roman"/>
        <family val="1"/>
        <charset val="204"/>
      </rPr>
      <t>Мемлекеттік сараптама аяқталды, қорытындысы 2018 жылы алынады.</t>
    </r>
  </si>
  <si>
    <r>
      <rPr>
        <b/>
        <sz val="14"/>
        <color indexed="8"/>
        <rFont val="Times New Roman"/>
        <family val="1"/>
        <charset val="204"/>
      </rPr>
      <t>Орындалды.</t>
    </r>
    <r>
      <rPr>
        <sz val="14"/>
        <color indexed="8"/>
        <rFont val="Times New Roman"/>
        <family val="1"/>
        <charset val="204"/>
      </rPr>
      <t xml:space="preserve"> 2017 ж. 26.12. № 16-0287/17 мемсараптама қорытындысы.</t>
    </r>
  </si>
  <si>
    <r>
      <rPr>
        <b/>
        <sz val="14"/>
        <color rgb="FF0000FF"/>
        <rFont val="Times New Roman"/>
        <family val="1"/>
        <charset val="204"/>
      </rPr>
      <t>Ішінара орындалды.</t>
    </r>
    <r>
      <rPr>
        <b/>
        <sz val="14"/>
        <color rgb="FFFF0000"/>
        <rFont val="Times New Roman"/>
        <family val="1"/>
        <charset val="204"/>
      </rPr>
      <t xml:space="preserve"> </t>
    </r>
    <r>
      <rPr>
        <sz val="14"/>
        <rFont val="Times New Roman"/>
        <family val="1"/>
        <charset val="204"/>
      </rPr>
      <t>Жоба әзірлеу сатысында.</t>
    </r>
  </si>
  <si>
    <r>
      <rPr>
        <b/>
        <sz val="14"/>
        <color indexed="8"/>
        <rFont val="Times New Roman"/>
        <family val="1"/>
        <charset val="204"/>
      </rPr>
      <t>Орындалды.</t>
    </r>
    <r>
      <rPr>
        <sz val="14"/>
        <color indexed="8"/>
        <rFont val="Times New Roman"/>
        <family val="1"/>
        <charset val="204"/>
      </rPr>
      <t xml:space="preserve"> 2017 ж. 12.12. № EPVL-0105/17 мемсараптама қорытындысы.</t>
    </r>
  </si>
  <si>
    <r>
      <rPr>
        <b/>
        <sz val="14"/>
        <color indexed="8"/>
        <rFont val="Times New Roman"/>
        <family val="1"/>
        <charset val="204"/>
      </rPr>
      <t>Орындалды.</t>
    </r>
    <r>
      <rPr>
        <sz val="14"/>
        <color indexed="8"/>
        <rFont val="Times New Roman"/>
        <family val="1"/>
        <charset val="204"/>
      </rPr>
      <t xml:space="preserve"> 2017 ж. 12.12. № EPVL-0104/17 мемсараптама қорытындысы.</t>
    </r>
  </si>
  <si>
    <r>
      <rPr>
        <b/>
        <sz val="14"/>
        <color indexed="8"/>
        <rFont val="Times New Roman"/>
        <family val="1"/>
        <charset val="204"/>
      </rPr>
      <t>Орындалды.</t>
    </r>
    <r>
      <rPr>
        <sz val="14"/>
        <color indexed="8"/>
        <rFont val="Times New Roman"/>
        <family val="1"/>
        <charset val="204"/>
      </rPr>
      <t xml:space="preserve"> 2017 ж. 13.12. № EPVL-0106/17 мемсараптама қорытындысы.</t>
    </r>
  </si>
  <si>
    <r>
      <rPr>
        <b/>
        <sz val="14"/>
        <color indexed="8"/>
        <rFont val="Times New Roman"/>
        <family val="1"/>
        <charset val="204"/>
      </rPr>
      <t>Орындалды.</t>
    </r>
    <r>
      <rPr>
        <sz val="14"/>
        <color indexed="8"/>
        <rFont val="Times New Roman"/>
        <family val="1"/>
        <charset val="204"/>
      </rPr>
      <t xml:space="preserve"> 2017 ж. 29.12. № НП-0146/17 мемсараптама қорытындысы.</t>
    </r>
  </si>
  <si>
    <r>
      <rPr>
        <b/>
        <sz val="14"/>
        <color rgb="FF0000FF"/>
        <rFont val="Times New Roman"/>
        <family val="1"/>
        <charset val="204"/>
      </rPr>
      <t xml:space="preserve">Ішінара орындалды. </t>
    </r>
    <r>
      <rPr>
        <sz val="14"/>
        <rFont val="Times New Roman"/>
        <family val="1"/>
        <charset val="204"/>
      </rPr>
      <t>Жоба әзірленді, сараптамадан өту сатысында.</t>
    </r>
  </si>
  <si>
    <r>
      <rPr>
        <b/>
        <sz val="14"/>
        <color indexed="8"/>
        <rFont val="Times New Roman"/>
        <family val="1"/>
        <charset val="204"/>
      </rPr>
      <t>Орындалды.</t>
    </r>
    <r>
      <rPr>
        <sz val="14"/>
        <color indexed="8"/>
        <rFont val="Times New Roman"/>
        <family val="1"/>
        <charset val="204"/>
      </rPr>
      <t xml:space="preserve"> 2017 ж. 17.11. № 16-0257/17 мемсараптама қорытындысы.</t>
    </r>
  </si>
  <si>
    <r>
      <rPr>
        <b/>
        <sz val="14"/>
        <color rgb="FF0000FF"/>
        <rFont val="Times New Roman"/>
        <family val="1"/>
        <charset val="204"/>
      </rPr>
      <t xml:space="preserve">Ішінара орындалы. </t>
    </r>
    <r>
      <rPr>
        <sz val="14"/>
        <rFont val="Times New Roman"/>
        <family val="1"/>
        <charset val="204"/>
      </rPr>
      <t>Жоба әзірленді, сараптамадан өту бойынша дайындық жұмыстары жүргізілуде.</t>
    </r>
  </si>
  <si>
    <r>
      <t xml:space="preserve">Ішінара орындалды. </t>
    </r>
    <r>
      <rPr>
        <sz val="14"/>
        <rFont val="Times New Roman"/>
        <family val="1"/>
        <charset val="204"/>
      </rPr>
      <t>Жоба әзірленді, сараптамадан өту сатысында.</t>
    </r>
  </si>
  <si>
    <r>
      <rPr>
        <b/>
        <sz val="14"/>
        <color indexed="8"/>
        <rFont val="Times New Roman"/>
        <family val="1"/>
        <charset val="204"/>
      </rPr>
      <t>Орындалды.</t>
    </r>
    <r>
      <rPr>
        <sz val="14"/>
        <color indexed="8"/>
        <rFont val="Times New Roman"/>
        <family val="1"/>
        <charset val="204"/>
      </rPr>
      <t xml:space="preserve"> 2017 ж. 11.12. № 16-0269/17 мемсараптама қорытындысы.</t>
    </r>
  </si>
  <si>
    <r>
      <rPr>
        <b/>
        <sz val="14"/>
        <color theme="1"/>
        <rFont val="Times New Roman"/>
        <family val="1"/>
        <charset val="204"/>
      </rPr>
      <t>Орындалды.</t>
    </r>
    <r>
      <rPr>
        <sz val="14"/>
        <color theme="1"/>
        <rFont val="Times New Roman"/>
        <family val="1"/>
        <charset val="204"/>
      </rPr>
      <t xml:space="preserve"> 2017 ж. 22.12. № Arch-0429/17 мемсараптама қорытындысы.</t>
    </r>
  </si>
  <si>
    <r>
      <rPr>
        <b/>
        <sz val="14"/>
        <color theme="1"/>
        <rFont val="Times New Roman"/>
        <family val="1"/>
        <charset val="204"/>
      </rPr>
      <t>Орындалды.</t>
    </r>
    <r>
      <rPr>
        <sz val="14"/>
        <color theme="1"/>
        <rFont val="Times New Roman"/>
        <family val="1"/>
        <charset val="204"/>
      </rPr>
      <t xml:space="preserve"> 2017 ж. 22.12. № Arch-0428/17 мемсараптама қорытындысы.</t>
    </r>
  </si>
  <si>
    <r>
      <rPr>
        <b/>
        <sz val="14"/>
        <color rgb="FF0000FF"/>
        <rFont val="Times New Roman"/>
        <family val="1"/>
        <charset val="204"/>
      </rPr>
      <t xml:space="preserve">Ішінара орындалды. </t>
    </r>
    <r>
      <rPr>
        <sz val="14"/>
        <rFont val="Times New Roman"/>
        <family val="1"/>
        <charset val="204"/>
      </rPr>
      <t>Жоба сараптамада.</t>
    </r>
  </si>
  <si>
    <t xml:space="preserve">Елді мекендерді шаруашылық ауыз сумен жабдықтау үшін жер асты суларына іздеу-барлау жұмыстарын ұйымдастыру және өткізу   </t>
  </si>
  <si>
    <t xml:space="preserve">ЖҚПҚОСРБ, 
қалалар мен аудандардың әкімдері  </t>
  </si>
  <si>
    <t xml:space="preserve">млн. теңге </t>
  </si>
  <si>
    <r>
      <rPr>
        <b/>
        <sz val="14"/>
        <rFont val="Times New Roman"/>
        <family val="1"/>
        <charset val="204"/>
      </rPr>
      <t>Орындалды.</t>
    </r>
    <r>
      <rPr>
        <sz val="14"/>
        <rFont val="Times New Roman"/>
        <family val="1"/>
        <charset val="204"/>
      </rPr>
      <t xml:space="preserve"> 2017 жылы облыстың 20 ауылында жер асты суларының қорларын бекіту бойынша жұмыстар аяқталды </t>
    </r>
    <r>
      <rPr>
        <i/>
        <sz val="12"/>
        <rFont val="Times New Roman"/>
        <family val="1"/>
        <charset val="204"/>
      </rPr>
      <t>(Ақсу қ.а.а. - Ақжол, Сырлықала, Ребровка; Екібастұз қ.а.а. - Құдайкөл, Зеленая Роща, Сарықамыс, Босшакөл, Қарасор, № 3 бөлімше, Ә. Марғұлан ат.; Ақтоғай ауданы - Харьковка, Басқамыс, Шілікті, Қарабұзау, Қайран; Лебяжі ауданы - Әйтей, Жаңатаң, Тосағаш, Тақыр, Қазантай)</t>
    </r>
    <r>
      <rPr>
        <sz val="14"/>
        <rFont val="Times New Roman"/>
        <family val="1"/>
        <charset val="204"/>
      </rPr>
      <t>.
365 АЕМ-нен 178 АЕМ-де немесе 48,7% жер асты суларының қорлары бекітілді.  Павлодар облысының 11 ауылы үшін жер асты суларының қорларын бекіту бойынша оң сараптама қорытындысымен ЖСҚ әзірленді</t>
    </r>
    <r>
      <rPr>
        <i/>
        <sz val="12"/>
        <rFont val="Times New Roman"/>
        <family val="1"/>
        <charset val="204"/>
      </rPr>
      <t xml:space="preserve"> (Ертіс ауданы - Қосағаш ауылы, Ұзынсу ауылы, Қызылқақ ауылы; Ақсу қ.а.а. - Сарышығанақ ауылы; баянауыл ауданы - Жуантөбе ауылы (Ж. Аймауытов), Күркелі, Павлодар ауданы - Черноярка ауылы, Розовка ауылы, Достық ауылы, Әйтім ауылы; Успен ауданы - Ольгино ауылы)</t>
    </r>
    <r>
      <rPr>
        <sz val="14"/>
        <rFont val="Times New Roman"/>
        <family val="1"/>
        <charset val="204"/>
      </rPr>
      <t>.</t>
    </r>
  </si>
  <si>
    <t>4-бағыт бойынша ЖИЫНЫ</t>
  </si>
  <si>
    <t>5-бағыт: Экология және жер ресурстары</t>
  </si>
  <si>
    <t xml:space="preserve">Мақсаты: Қоғамның тіршілік әрекетіне қолайлы қоршаған ортаның сапасын  жақсарту </t>
  </si>
  <si>
    <t xml:space="preserve">Су шаруашылығы (су шаруашылық объектілері) және гидромелиорациялық жүйелер және жабдықтардың негізгі капиталына жататын мемлекеттік емес инвестициялардың нақты көлем индексі </t>
  </si>
  <si>
    <t>ҚР АШМ ведомстволық есебі</t>
  </si>
  <si>
    <t>Орман шаруашылығының негізгі капиталына жататын инвестициялардың нақты көлем индексі</t>
  </si>
  <si>
    <t>Екпежер ағаш өсірудің негізгі капиталына жататын мемлекеттік емес инвестициялардың нақты көлем индексі</t>
  </si>
  <si>
    <t xml:space="preserve">Жануарлар әлемі өсуінің негізгі капиталына жататын мемлекеттік емес инвестициялардың нақты көлем индексі </t>
  </si>
  <si>
    <t xml:space="preserve">Олардың пайда болуына қарай қатты тұрмыстық қалдықтарды іске жарату үлесі </t>
  </si>
  <si>
    <t xml:space="preserve">Қалдықтарды жинау және тасымалдау бойынша қызметтермен облыстың, республикалық маңызы бар қаланың, астананың тұрғындарын қамту </t>
  </si>
  <si>
    <t>Экологиялық талаптарға және санитарлық ережелерге сәйкес қатты тұрмыстық қалдықтарды орналастыру объектілерінің үлесі (оларды орнластыру орындарының жалпы санынан)</t>
  </si>
  <si>
    <t>Жоспарлы мәндер есептеу әдістемесінің болмауына байланысты көзделген жоқ.</t>
  </si>
  <si>
    <r>
      <rPr>
        <b/>
        <sz val="14"/>
        <color indexed="8"/>
        <rFont val="Times New Roman"/>
        <family val="1"/>
        <charset val="204"/>
      </rPr>
      <t>Орындалды.</t>
    </r>
    <r>
      <rPr>
        <sz val="14"/>
        <color indexed="8"/>
        <rFont val="Times New Roman"/>
        <family val="1"/>
        <charset val="204"/>
      </rPr>
      <t xml:space="preserve"> Павлодар облысында қалдықтарды кәдеге жарату үш қалада жүргізіледі: қалдықтардың жалпы санынан Павлодар - 6,7%, Екібастұз - 2,2%, Ақсу - 1,1%. Облыс бойынша олардың пайда болуына қарай қатты тұрмыстық қалдықтарды кәдеге жарату 2,7%-ды құрайды.</t>
    </r>
  </si>
  <si>
    <r>
      <rPr>
        <b/>
        <sz val="14"/>
        <color indexed="8"/>
        <rFont val="Times New Roman"/>
        <family val="1"/>
        <charset val="204"/>
      </rPr>
      <t>Орындалды.</t>
    </r>
    <r>
      <rPr>
        <sz val="14"/>
        <color indexed="8"/>
        <rFont val="Times New Roman"/>
        <family val="1"/>
        <charset val="204"/>
      </rPr>
      <t xml:space="preserve"> Қалдықтарды жинаау және тасымалдау бойынша қызметтер  облыстың 3 қаласында (Павлодар, Екібастұз, Ақсу) және 10 ауданында (Ақтоғай, Баянауыл, Железин, Ертіс, Качир, Лебяжі, Май, Павлодар, Успен, Шарбақты) ұсынылады, 626 436 адамды қамту. облыс бойынша халықтың жалпы саны 760 485 адам </t>
    </r>
    <r>
      <rPr>
        <i/>
        <sz val="14"/>
        <color indexed="8"/>
        <rFont val="Times New Roman"/>
        <family val="1"/>
        <charset val="204"/>
      </rPr>
      <t>(қалалар мен аудандар әкімдіктерінің деректері бойынша)</t>
    </r>
    <r>
      <rPr>
        <sz val="14"/>
        <color indexed="8"/>
        <rFont val="Times New Roman"/>
        <family val="1"/>
        <charset val="204"/>
      </rPr>
      <t xml:space="preserve">, қамту 82,4%-ды құрады. </t>
    </r>
  </si>
  <si>
    <r>
      <rPr>
        <b/>
        <sz val="14"/>
        <color indexed="8"/>
        <rFont val="Times New Roman"/>
        <family val="1"/>
        <charset val="204"/>
      </rPr>
      <t xml:space="preserve">Орындалды. </t>
    </r>
    <r>
      <rPr>
        <sz val="14"/>
        <color indexed="8"/>
        <rFont val="Times New Roman"/>
        <family val="1"/>
        <charset val="204"/>
      </rPr>
      <t>Павлодар облысында 337 қатты тұрмыстық қалдықтарды орналастыру объектісі бар, оның ішінен 5-уі экологиялық және санитариялық талаптарға сәйкес келеді.</t>
    </r>
  </si>
  <si>
    <t>Нормативті ластанатын заттардың көлемі</t>
  </si>
  <si>
    <t xml:space="preserve">атомосфера ауасына шығарылымдар </t>
  </si>
  <si>
    <t xml:space="preserve"> млн. тонна</t>
  </si>
  <si>
    <t>ҚР ЭМ ведомстволық есебі</t>
  </si>
  <si>
    <t>су объектілеріне тастаулар</t>
  </si>
  <si>
    <t>Жергілікті атқарушы органдардың қарамағындағы мемлекеттік орман қоры аумағында орманмен жабылған алқаптар ауданы</t>
  </si>
  <si>
    <t>Жергілікті атқарушы органдардың қарамағындағы мемлекеттік орман қоры аумағында бір орман өртінің орташа ауданы</t>
  </si>
  <si>
    <r>
      <rPr>
        <b/>
        <sz val="14"/>
        <color indexed="8"/>
        <rFont val="Times New Roman"/>
        <family val="1"/>
        <charset val="204"/>
      </rPr>
      <t xml:space="preserve">Орындалды. </t>
    </r>
    <r>
      <rPr>
        <sz val="14"/>
        <color indexed="8"/>
        <rFont val="Times New Roman"/>
        <family val="1"/>
        <charset val="204"/>
      </rPr>
      <t>2017 жылы атмосфераға ластайтын заттар шығарындыларының көлемі 0,618 млн. тоннаны құрады.</t>
    </r>
  </si>
  <si>
    <r>
      <rPr>
        <b/>
        <sz val="14"/>
        <color indexed="8"/>
        <rFont val="Times New Roman"/>
        <family val="1"/>
        <charset val="204"/>
      </rPr>
      <t xml:space="preserve">Орындалды. </t>
    </r>
    <r>
      <rPr>
        <sz val="14"/>
        <color indexed="8"/>
        <rFont val="Times New Roman"/>
        <family val="1"/>
        <charset val="204"/>
      </rPr>
      <t>"Павлодар-Водоканал" ЖШС су объектілеріне ластайтын заттар жіберуді жүзеге асырады. Экология департаментінің деректеріне сәйкес 2017 жыл қорытындысы бойынша су объектілеріне жіберулер көлемі 26 мың тоннаны құрады.</t>
    </r>
  </si>
  <si>
    <r>
      <rPr>
        <b/>
        <sz val="14"/>
        <color indexed="8"/>
        <rFont val="Times New Roman"/>
        <family val="1"/>
        <charset val="204"/>
      </rPr>
      <t>Орындалды.</t>
    </r>
    <r>
      <rPr>
        <sz val="14"/>
        <color indexed="8"/>
        <rFont val="Times New Roman"/>
        <family val="1"/>
        <charset val="204"/>
      </rPr>
      <t xml:space="preserve"> 2018 жылғы 1 қаңтарға орман қорының есебіне сәйкес жергілікті атқарушы органдардың қарамағындағы Павлодар облысы мемлекеттік орман қорының аумағындағы орманмен жабылған егістер аумағы 89 788 га құрады. Өткен жылмен салыстырғанда орманмен жабылған аумақ қалпына келген кесілген жерлерді және өткен жылғы өртнегн жерлерді ауыстыру, сондай-ақ  табиғи орман өсіру есебінен 35 га ұлғайды.</t>
    </r>
  </si>
  <si>
    <r>
      <rPr>
        <b/>
        <sz val="14"/>
        <color indexed="8"/>
        <rFont val="Times New Roman"/>
        <family val="1"/>
        <charset val="204"/>
      </rPr>
      <t>Орындалды.</t>
    </r>
    <r>
      <rPr>
        <sz val="14"/>
        <color indexed="8"/>
        <rFont val="Times New Roman"/>
        <family val="1"/>
        <charset val="204"/>
      </rPr>
      <t xml:space="preserve"> 2017 жылғы өрт қаупі маусымының қорытындысы бойынша жергілікті атқарушы органдардың қарамағындағы Павлодар облысы 67 орман оқиғасы тіркелді. Орман өртінің орташа аумағы 5,7 га құрады. Өткен жылмен салыстырғанда 1,5 га ұлғаю болды (ауа райы-климат жағдайларына байланысты: ыстық құрғақ ауа райы, қатты жел).</t>
    </r>
  </si>
  <si>
    <t>Ертіс өзенінің жайылма алқабына көктемгі су жіберудің мониторингісін жүргізу</t>
  </si>
  <si>
    <t>Қ. Сәтбаев атындағы каналдан Шідерті өзеніне өтемдік су жіберуге мониторинг жүргізу</t>
  </si>
  <si>
    <t>Павлодар қаласының  Солтүстік өнеркәсіп аймағы ауданында демеркуризациялық жұмыстар жүргізу аумағына қорғасын мониторингісін жүзеге асыру</t>
  </si>
  <si>
    <t>Облыс мемлекеттік ұйымдарының құрамында сынап бар аспаптарын жинау және іске жарату бойынша жұмыстар жүргізу</t>
  </si>
  <si>
    <t>Облыстың өнеркәсіптік кәсіпорындарының санитариялық-қорғаныс аймақтары  шекарасында атмосфералық ауаның ластануына мониторинг жүргізу</t>
  </si>
  <si>
    <r>
      <rPr>
        <b/>
        <sz val="14"/>
        <rFont val="Times New Roman"/>
        <family val="1"/>
        <charset val="204"/>
      </rPr>
      <t xml:space="preserve">Орындалды. </t>
    </r>
    <r>
      <rPr>
        <sz val="14"/>
        <rFont val="Times New Roman"/>
        <family val="1"/>
        <charset val="204"/>
      </rPr>
      <t>Су жіберу көлемінің жалпы көлемі 7,63 текше километр суды құрады және 90,7% алқапты егіске немесе 307,2 мың га жайылды.</t>
    </r>
  </si>
  <si>
    <r>
      <rPr>
        <b/>
        <sz val="14"/>
        <rFont val="Times New Roman"/>
        <family val="1"/>
        <charset val="204"/>
      </rPr>
      <t>Орындалды.</t>
    </r>
    <r>
      <rPr>
        <sz val="14"/>
        <rFont val="Times New Roman"/>
        <family val="1"/>
        <charset val="204"/>
      </rPr>
      <t xml:space="preserve"> 100,0 млн. текше метр су жіберілді, жайылма суарылатын 19,7 мың га жер немесе 86,8% шабындық алқап аумағы басылды.</t>
    </r>
  </si>
  <si>
    <r>
      <rPr>
        <b/>
        <sz val="14"/>
        <rFont val="Times New Roman"/>
        <family val="1"/>
        <charset val="204"/>
      </rPr>
      <t>Орындалды.</t>
    </r>
    <r>
      <rPr>
        <sz val="14"/>
        <rFont val="Times New Roman"/>
        <family val="1"/>
        <charset val="204"/>
      </rPr>
      <t xml:space="preserve"> 334 сынама іріктелді (атмосфералық ауа - 75 сынама, топырақ - 24 сынама, жер асты суы - 189 сынама, су үсті - 16 сынама).</t>
    </r>
  </si>
  <si>
    <r>
      <rPr>
        <b/>
        <sz val="14"/>
        <rFont val="Times New Roman"/>
        <family val="1"/>
        <charset val="204"/>
      </rPr>
      <t>Орындалды.</t>
    </r>
    <r>
      <rPr>
        <sz val="14"/>
        <rFont val="Times New Roman"/>
        <family val="1"/>
        <charset val="204"/>
      </rPr>
      <t xml:space="preserve"> Облыстың мемлекеттік мекмелеріндегі құрамында сынап бар аспаптар мен шамдарды жинау жүзеге асырылды (мектеп, аурухана, мәдениет объектілері), 40 мыңнан астам данасы кәдеге жаратылды.</t>
    </r>
  </si>
  <si>
    <r>
      <rPr>
        <b/>
        <sz val="14"/>
        <rFont val="Times New Roman"/>
        <family val="1"/>
        <charset val="204"/>
      </rPr>
      <t>Орындалды.</t>
    </r>
    <r>
      <rPr>
        <sz val="14"/>
        <rFont val="Times New Roman"/>
        <family val="1"/>
        <charset val="204"/>
      </rPr>
      <t xml:space="preserve"> АЭА шекарасындағы Павлодар облысының 11 өнеркәсіптік  кәсіпорнының сынамасын алу жүргізілді ("ПМХЗ" ЖШС; "Павлодарэнерго" АҚ ЖЭО-2, ЖЭО-3; Екібастұз ЖЭО; "Қазақстан алюминийі" АҚ, "Қазақстан алюминийі" АҚ ЖЭО-1; "KSP Steel" ЖШС ПФ;  "Қазақстан электролиз зауыты" АҚ; "Кастинг" ЖШС ПФ; "Қазхром" ТҰК" АҚ филиалы АФЗ; "ЕЭК" АҚ). Шарт бойынша зерттеудің жалпы саны 7520 зерттеуді құрайды.</t>
    </r>
  </si>
  <si>
    <t xml:space="preserve">Экологиялық насихаттау және ағарту жөніндегі іс-шаралар өткізу  </t>
  </si>
  <si>
    <r>
      <rPr>
        <b/>
        <sz val="14"/>
        <rFont val="Times New Roman"/>
        <family val="1"/>
        <charset val="204"/>
      </rPr>
      <t>Орындалды.</t>
    </r>
    <r>
      <rPr>
        <sz val="14"/>
        <rFont val="Times New Roman"/>
        <family val="1"/>
        <charset val="204"/>
      </rPr>
      <t xml:space="preserve"> Экологиялық насихаттау бойынша іс-шаралар өткізілді (дөңгелек үстелдер, семинар-кеңестер, стендтер мен баннерлер дайындау).</t>
    </r>
  </si>
  <si>
    <t>Павлодар облысы бойынша қоршаған орта сапасының нысаналы көрсеткіштеріне мониторинг жүргізу</t>
  </si>
  <si>
    <r>
      <rPr>
        <b/>
        <sz val="14"/>
        <rFont val="Times New Roman"/>
        <family val="1"/>
        <charset val="204"/>
      </rPr>
      <t xml:space="preserve">Орындалды. </t>
    </r>
    <r>
      <rPr>
        <sz val="14"/>
        <rFont val="Times New Roman"/>
        <family val="1"/>
        <charset val="204"/>
      </rPr>
      <t>«Қысымды кәріз коллекторын Ақсу қаласының кәріздік тазарту имараттарынан Ұзынбұлақ жинаушы көліне дейін қайта жаңартуға жобалық-сметалық құжаттама әзірлеу» жобасын әзірлеу аяқталды. 2017 жылғы 31.10. №16-0242/17 мемлекеттік сараптама алынды.</t>
    </r>
  </si>
  <si>
    <r>
      <rPr>
        <b/>
        <sz val="14"/>
        <rFont val="Times New Roman"/>
        <family val="1"/>
        <charset val="204"/>
      </rPr>
      <t>Орындалды.</t>
    </r>
    <r>
      <rPr>
        <sz val="14"/>
        <rFont val="Times New Roman"/>
        <family val="1"/>
        <charset val="204"/>
      </rPr>
      <t xml:space="preserve"> Бастаудан Ақтоғай ауданының Алға ауылына дейінгі учаскеде Тюлька өзенінің тармағын қайта жаңарту бойынша инвестициялық жобаны іске асыру жалғасуда.
24 шақырымнан 16-шақырымына арнаны тазарту орындалды. Аталған қабатты тазарту 350 мың текше метрді құрады, суға батқан бөренені кесу - 800 тонна. Пысықталған учаскенің ені 20 метр жобалық мәнге дейін әзірленді, бұл өзеннің ағындылығын біршама жақсартуға мүмкіндік берді.
Жобаны іске асыру Тюлька өзөнінің гидрологиялық режимін қалпына келтіруге, оның алқабының санитариялық-экологиялық жағдайын жақсартуға мүмкіндік береді және өңірдің экологиясына оң ықпал етеді. Жоба 2018 жылға ауыспалы.</t>
    </r>
  </si>
  <si>
    <t>Қысымды кәріз коллекторын Ақсу қаласының кәріздік тазарту имараттарынан Ұзынбұлақ жинаушы көліне дейін қайта жаңартуға жобалық-сметалық құжаттама әзірлеу</t>
  </si>
  <si>
    <t>Бастаудан Алға ауылына дейінгі учаскеде Тюлька өзенінің тармағын қайта жаңарту</t>
  </si>
  <si>
    <t>Қоршаған орта объектілеріне мониторингті жүзеге асыру мақсатында жерді қашықтықтан барлаудың спутниктік қадағалау жүйелерінің деректерін алу және өңдеу</t>
  </si>
  <si>
    <t xml:space="preserve">Павлодар облысының шегінде су қорғау аймақтарын және алқаптарын орнату </t>
  </si>
  <si>
    <t>Баянауыл ауданының елді мекендерін тасқын сулардан қорғау үшін Ащысу өзенінің түбін тереңдету және арнасын тазарту бойынша ЖСҚ әзірлеу</t>
  </si>
  <si>
    <t>Ауданы 20 га тұрақты орман тәлімбағын құру, соның ішінде ЖСҚ түзету</t>
  </si>
  <si>
    <t>Солтүстік өнеркәсіптік аймақ аумағындағы сынапты монииторингілеу бағдарламасын түзету</t>
  </si>
  <si>
    <t>Ормандар мен жануарлар дүниесін қорғау жөніндегі мемлекеттік мекемелерді өртке қарсы техникамен және жабдықпен қамтамасыз ету</t>
  </si>
  <si>
    <r>
      <rPr>
        <b/>
        <sz val="14"/>
        <rFont val="Times New Roman"/>
        <family val="1"/>
        <charset val="204"/>
      </rPr>
      <t xml:space="preserve">Орындалды. </t>
    </r>
    <r>
      <rPr>
        <sz val="14"/>
        <rFont val="Times New Roman"/>
        <family val="1"/>
        <charset val="204"/>
      </rPr>
      <t>«Қазақстан Ғарыш Сапары» ҰК» АҚ шарт міндеттемелерінің кезеңі ішінде келісімшартты аумақтыңбелгіленген координаттарымен жер қойнауын пайдаланушылардың 54 ғарыштық суретін түсірді.</t>
    </r>
  </si>
  <si>
    <r>
      <rPr>
        <b/>
        <sz val="14"/>
        <color indexed="8"/>
        <rFont val="Times New Roman"/>
        <family val="1"/>
        <charset val="204"/>
      </rPr>
      <t>Орындалды.</t>
    </r>
    <r>
      <rPr>
        <sz val="14"/>
        <color indexed="8"/>
        <rFont val="Times New Roman"/>
        <family val="1"/>
        <charset val="204"/>
      </rPr>
      <t xml:space="preserve"> Павлодар облысының шегінде облыстың 9 ауданының аумағында 607 су қорғау белгісі орнатылды.</t>
    </r>
  </si>
  <si>
    <r>
      <rPr>
        <b/>
        <sz val="14"/>
        <color theme="1"/>
        <rFont val="Times New Roman"/>
        <family val="1"/>
        <charset val="204"/>
      </rPr>
      <t>Орындалды.</t>
    </r>
    <r>
      <rPr>
        <sz val="14"/>
        <color theme="1"/>
        <rFont val="Times New Roman"/>
        <family val="1"/>
        <charset val="204"/>
      </rPr>
      <t xml:space="preserve"> «Баянауыл ауданының елді мекендерін тасқын сулардан қорғау үшін Ащысу өзенінің түбін тереңдету және арнасын тазарту» жұмыс жобасы әзірленді. 2017 ж. 27.12. № 16-0290/17 мемлекеттік сараптаманың оң қорытындысы алынды.</t>
    </r>
  </si>
  <si>
    <r>
      <rPr>
        <b/>
        <sz val="14"/>
        <color theme="1"/>
        <rFont val="Times New Roman"/>
        <family val="1"/>
        <charset val="204"/>
      </rPr>
      <t xml:space="preserve">Орындалды. </t>
    </r>
    <r>
      <rPr>
        <sz val="14"/>
        <color theme="1"/>
        <rFont val="Times New Roman"/>
        <family val="1"/>
        <charset val="204"/>
      </rPr>
      <t>«Жаңауыл орман шаруашылығында ауданы 20 га тұрақты орман тәлімбағын құру» жұмыс жобасы әзірленді. 2017 ж. 22.12. № ЦЭ-0006/17 оң сараптама қорытындысы алынды.</t>
    </r>
  </si>
  <si>
    <r>
      <rPr>
        <b/>
        <sz val="14"/>
        <color theme="1"/>
        <rFont val="Times New Roman"/>
        <family val="1"/>
        <charset val="204"/>
      </rPr>
      <t xml:space="preserve">Орындалды. </t>
    </r>
    <r>
      <rPr>
        <sz val="14"/>
        <color theme="1"/>
        <rFont val="Times New Roman"/>
        <family val="1"/>
        <charset val="204"/>
      </rPr>
      <t>Солтүстік өнеркәсіптік аймақ аумағындағы сынапты монииторингілеу бағдарламасын түзету жүргізілді. Жұмысты мердігер ұйым "Ecology Expert" ЖШС орындады. Аталған бағдарлама бойынша 2018 жылға сынама іріктеу орындары анықталды.</t>
    </r>
  </si>
  <si>
    <r>
      <rPr>
        <b/>
        <sz val="14"/>
        <color indexed="8"/>
        <rFont val="Times New Roman"/>
        <family val="1"/>
        <charset val="204"/>
      </rPr>
      <t xml:space="preserve">Орындалды. </t>
    </r>
    <r>
      <rPr>
        <sz val="14"/>
        <color indexed="8"/>
        <rFont val="Times New Roman"/>
        <family val="1"/>
        <charset val="204"/>
      </rPr>
      <t>2017 жылы ормандар мен жануарлар әлемін қорғау жөніндегі ведомствоға бағынысты медициналық мекемелер мыналарды сатып алды: 4 өрт сөндіру машинасы ГАЗ 33086 (автоцистерна), 2 МТЗ-920 тракторы, 3 қарда жүретін машина, Уаз (Уаз-Фермер) базасында шағын орман өртінің кешені, 5 моторлы қайық, жабдық, ұйымдастырушылық техника және жиһаз.</t>
    </r>
  </si>
  <si>
    <t xml:space="preserve">Мақсаты: Жер учаскелерін ауыл шаруашылық айналымына тарту және ауыспалы егіс үлесін ұлғайту </t>
  </si>
  <si>
    <t>Ауыл шаруашылығы мақсатындағы жердің ауыл шаруашылығы айналымына тартылған үлесін ұлғайту</t>
  </si>
  <si>
    <t>ЖҚБ</t>
  </si>
  <si>
    <t>Жыртылатын жер-лер құрамында ауыспалы егістер-дің үлесі (егін ауыспалы егістер)</t>
  </si>
  <si>
    <t xml:space="preserve">Табиғи жайылым-дық жерлер құра-мында ауыспалы жайылымдардың үлесі (азық ауыс-палы егістер) </t>
  </si>
  <si>
    <r>
      <rPr>
        <b/>
        <sz val="14"/>
        <rFont val="Times New Roman"/>
        <family val="1"/>
        <charset val="204"/>
      </rPr>
      <t xml:space="preserve">Орындалды. </t>
    </r>
    <r>
      <rPr>
        <sz val="14"/>
        <rFont val="Times New Roman"/>
        <family val="1"/>
        <charset val="204"/>
      </rPr>
      <t>АШТӨ 3317,6 мың га жайылым бекітілді, көп жылдық шөптерге жалпы аумаы 389,1 мың га. Осы көрсеткіш бойынша өсім 2016 жылы берілген өтінімдер санының ұлғаюы есебінен болды. (389,1/3317,6*100)</t>
    </r>
  </si>
  <si>
    <r>
      <rPr>
        <b/>
        <sz val="14"/>
        <color indexed="8"/>
        <rFont val="Times New Roman"/>
        <family val="1"/>
        <charset val="204"/>
      </rPr>
      <t xml:space="preserve">Орындалды. </t>
    </r>
    <r>
      <rPr>
        <sz val="14"/>
        <color indexed="8"/>
        <rFont val="Times New Roman"/>
        <family val="1"/>
        <charset val="204"/>
      </rPr>
      <t xml:space="preserve">570,7 мың га ауыл шаруашылық алқабы ауыл шаруашылық айналымына тартылды, барлықы ауыл шаруашылық тауарын өндірушілерге (АШТӨ) 5709,8 мың га бекітілді (570,7/5709,8*100)  </t>
    </r>
  </si>
  <si>
    <r>
      <rPr>
        <b/>
        <sz val="14"/>
        <rFont val="Times New Roman"/>
        <family val="1"/>
        <charset val="204"/>
      </rPr>
      <t>Орындалды.</t>
    </r>
    <r>
      <rPr>
        <sz val="14"/>
        <rFont val="Times New Roman"/>
        <family val="1"/>
        <charset val="204"/>
      </rPr>
      <t xml:space="preserve"> Облыста 2596 мың га жыртылатын жер бар, 2017 жылы 120 мың га аумақта егіннің ауыспалы егістері қолданылды. Осы жоспар бойынша өсім 2016 жылы берілген өтінімдер санының ұлғаюы есебінен болды. (331,1/3558,36*100)</t>
    </r>
  </si>
  <si>
    <t>Сауда-саттықта жер учаскелерін ұсыну (конкурстар, аукциондар)</t>
  </si>
  <si>
    <t xml:space="preserve">Пайдаланылмайтын және ұтымсыз пайдаланылатын жерлерді анықтау, сондай-ақ оларды мемлекеттік меншікке қайтару бойынша жұмыстар жүргізу </t>
  </si>
  <si>
    <r>
      <rPr>
        <b/>
        <sz val="14"/>
        <color indexed="8"/>
        <rFont val="Times New Roman"/>
        <family val="1"/>
        <charset val="204"/>
      </rPr>
      <t xml:space="preserve">Орындалды. </t>
    </r>
    <r>
      <rPr>
        <sz val="14"/>
        <color indexed="8"/>
        <rFont val="Times New Roman"/>
        <family val="1"/>
        <charset val="204"/>
      </rPr>
      <t>Конкурстық негізде 366,2 мың га аумақтағы жер жалға берілді.</t>
    </r>
  </si>
  <si>
    <r>
      <rPr>
        <b/>
        <sz val="14"/>
        <color indexed="8"/>
        <rFont val="Times New Roman"/>
        <family val="1"/>
        <charset val="204"/>
      </rPr>
      <t xml:space="preserve">Орындалды. </t>
    </r>
    <r>
      <rPr>
        <sz val="14"/>
        <color indexed="8"/>
        <rFont val="Times New Roman"/>
        <family val="1"/>
        <charset val="204"/>
      </rPr>
      <t>2017 жылы 232626 га пайдаланылмайтын жер мемлекеттік меншікке қайтарылды.</t>
    </r>
  </si>
  <si>
    <t>ҚР Кәсіпкерлік кодексіне сәйкес тексеру іс-шараларын жүргізу</t>
  </si>
  <si>
    <t>ЖПҚББ</t>
  </si>
  <si>
    <t>Жыртылған жерлерде ауыспалы егістің қолданылуын мониторингілеу</t>
  </si>
  <si>
    <t>Жайылымдық жерде ауыспалы егістің қолданылуын мониторингілеу</t>
  </si>
  <si>
    <r>
      <rPr>
        <b/>
        <sz val="14"/>
        <color indexed="8"/>
        <rFont val="Times New Roman"/>
        <family val="1"/>
        <charset val="204"/>
      </rPr>
      <t xml:space="preserve">Орындалды. </t>
    </r>
    <r>
      <rPr>
        <sz val="14"/>
        <color indexed="8"/>
        <rFont val="Times New Roman"/>
        <family val="1"/>
        <charset val="204"/>
      </rPr>
      <t>2017 жылы ҚР жер заңнамасының сақталу мәніне 221 жоспардан тыс тексеріс жүргізілді.</t>
    </r>
  </si>
  <si>
    <r>
      <rPr>
        <b/>
        <sz val="14"/>
        <rFont val="Times New Roman"/>
        <family val="1"/>
        <charset val="204"/>
      </rPr>
      <t>Орындады.</t>
    </r>
    <r>
      <rPr>
        <sz val="14"/>
        <rFont val="Times New Roman"/>
        <family val="1"/>
        <charset val="204"/>
      </rPr>
      <t xml:space="preserve"> 2017 жылы 120 мың га аумаққа ауыспалы егіс қолданылды.</t>
    </r>
  </si>
  <si>
    <r>
      <rPr>
        <b/>
        <sz val="14"/>
        <color indexed="8"/>
        <rFont val="Times New Roman"/>
        <family val="1"/>
        <charset val="204"/>
      </rPr>
      <t>Орындалды.</t>
    </r>
    <r>
      <rPr>
        <sz val="14"/>
        <color indexed="8"/>
        <rFont val="Times New Roman"/>
        <family val="1"/>
        <charset val="204"/>
      </rPr>
      <t xml:space="preserve"> АШТӨ 3558,36 мың га жайылым бекітілді, көп жылдық шөптерге жалпы аумағы 331,1 мың га. </t>
    </r>
  </si>
  <si>
    <t>Баянауыл ауданының Қараши ауылындағы гидромелиорациялық жүйелерді қайта жаңартуға ЖСҚ әзірлеу</t>
  </si>
  <si>
    <t>Баянауыл ауданының Ұзынбұлақ ауылындағы гидромелиорациялық жүйелерді қайта жаңартуға ЖСҚ әзірлеу</t>
  </si>
  <si>
    <t>Баянауыл ауданының Жаңажол ауылындағы гидромелиорациялық жүйелерді қайта жаңартуға ЖСҚ әзірлеу</t>
  </si>
  <si>
    <t>Баянауыл ауданының Жаңатілек ауылындағы гидромелиорациялық жүйелерді қайта жаңартуға ЖСҚ әзірлеу</t>
  </si>
  <si>
    <r>
      <rPr>
        <b/>
        <sz val="14"/>
        <color indexed="8"/>
        <rFont val="Times New Roman"/>
        <family val="1"/>
        <charset val="204"/>
      </rPr>
      <t>Орындалды.</t>
    </r>
    <r>
      <rPr>
        <sz val="14"/>
        <color indexed="8"/>
        <rFont val="Times New Roman"/>
        <family val="1"/>
        <charset val="204"/>
      </rPr>
      <t xml:space="preserve"> 5 805 мың теңге сомаға гидромелиорациялық жүйелерді қайта жаңартуға оң сараптама қорытындысымен жобалық-сметалық құжаттама және 226 мың теңге сомаға 2017 жылғы 30.12. № EPVL-0132/17 мемлекеттік сараптама әзірленді.</t>
    </r>
  </si>
  <si>
    <r>
      <rPr>
        <b/>
        <sz val="14"/>
        <color indexed="8"/>
        <rFont val="Times New Roman"/>
        <family val="1"/>
        <charset val="204"/>
      </rPr>
      <t>Орындалды.</t>
    </r>
    <r>
      <rPr>
        <sz val="14"/>
        <color indexed="8"/>
        <rFont val="Times New Roman"/>
        <family val="1"/>
        <charset val="204"/>
      </rPr>
      <t xml:space="preserve"> 5 895 мың теңге сомаға гидромелиорациялық жүйелерді қайта жаңартуға оң сараптама қорытындысымен жобалық-сметалық құжаттама және 226 мың теңге сомаға 2017 жылғы 30.12. № EPVL-0133/17 мемлекеттік сараптама әзірленді.</t>
    </r>
  </si>
  <si>
    <r>
      <rPr>
        <b/>
        <sz val="14"/>
        <color indexed="8"/>
        <rFont val="Times New Roman"/>
        <family val="1"/>
        <charset val="204"/>
      </rPr>
      <t>Орындалды.</t>
    </r>
    <r>
      <rPr>
        <sz val="14"/>
        <color indexed="8"/>
        <rFont val="Times New Roman"/>
        <family val="1"/>
        <charset val="204"/>
      </rPr>
      <t xml:space="preserve"> 8 235 мың теңге сомаға гидромелиорациялық жүйелерді қайта жаңартуға оң сараптама қорытындысымен жобалық-сметалық құжаттама және 226 мың теңге сомаға 2017 жылғы 30.12. № EPVL-0130/17 мемлекеттік сараптама әзірленді.</t>
    </r>
  </si>
  <si>
    <r>
      <rPr>
        <b/>
        <sz val="14"/>
        <color indexed="8"/>
        <rFont val="Times New Roman"/>
        <family val="1"/>
        <charset val="204"/>
      </rPr>
      <t>Орындалды.</t>
    </r>
    <r>
      <rPr>
        <sz val="14"/>
        <color indexed="8"/>
        <rFont val="Times New Roman"/>
        <family val="1"/>
        <charset val="204"/>
      </rPr>
      <t xml:space="preserve"> 7 065 мың теңге сомаға гидромелиорациялық жүйелерді қайта жаңартуға оң сараптама қорытындысымен жобалық-сметалық құжаттама және 226 мың теңге сомаға 2017 жылғы 30.12. № EPVL-0131/17 мемлекеттік сараптама әзірленді.</t>
    </r>
  </si>
  <si>
    <t>5-бағыт бойынша ЖИЫНЫ</t>
  </si>
  <si>
    <t>6-бағыт: Мемлекеттік қызметтер</t>
  </si>
  <si>
    <t>Мақсаты: Мемлекеттік қызметтің кәсіби жүйесін қалыптастыру</t>
  </si>
  <si>
    <t>Мемлекеттік қызметшілер санының таза алмасушылығы, %</t>
  </si>
  <si>
    <t>Облыс әкімінің аппараты, ЖАО</t>
  </si>
  <si>
    <r>
      <rPr>
        <b/>
        <sz val="14"/>
        <color theme="1"/>
        <rFont val="Times New Roman"/>
        <family val="1"/>
        <charset val="204"/>
      </rPr>
      <t xml:space="preserve">Орындалды. </t>
    </r>
    <r>
      <rPr>
        <sz val="14"/>
        <color theme="1"/>
        <rFont val="Times New Roman"/>
        <family val="1"/>
        <charset val="204"/>
      </rPr>
      <t xml:space="preserve"> 2017 жылдың қорытындысы бойынша таза алмасушылық себептері бойынша 156 адам жұмыстан шықты, бұл 5,3%-ды құрады.</t>
    </r>
  </si>
  <si>
    <t>Персоналдың таза алмасушылығын мониторингілеу</t>
  </si>
  <si>
    <r>
      <rPr>
        <b/>
        <sz val="14"/>
        <color theme="1"/>
        <rFont val="Times New Roman"/>
        <family val="1"/>
        <charset val="204"/>
      </rPr>
      <t xml:space="preserve">Орындалды. </t>
    </r>
    <r>
      <rPr>
        <sz val="14"/>
        <color theme="1"/>
        <rFont val="Times New Roman"/>
        <family val="1"/>
        <charset val="204"/>
      </rPr>
      <t>Мемлекеттік қызмет көрсету сапасын мониторингілеу бойынша есептер МҚІСЖҚІА ұсынылды. Кадрлардың тұрақсыздығын мониторингілеу және мемлекеттік қызметшілердің таза алмасушылық себептерін талдау тоқсан сайынғы негізде жүзеге асырылады. Мемлекеттік қызметтен кету себептерін анықтау мақсатында жұмыстан шығушылармен шығу сұхбаты жүргізіледі.</t>
    </r>
  </si>
  <si>
    <t>6-бағыт бойынша ЖИЫНЫ</t>
  </si>
  <si>
    <t>ЖОСПАР БОЙЫНША ЖИЫНЫ</t>
  </si>
  <si>
    <r>
      <rPr>
        <b/>
        <sz val="14"/>
        <color theme="1"/>
        <rFont val="Times New Roman"/>
        <family val="1"/>
        <charset val="204"/>
      </rPr>
      <t xml:space="preserve">Орындалды. </t>
    </r>
    <r>
      <rPr>
        <sz val="14"/>
        <color theme="1"/>
        <rFont val="Times New Roman"/>
        <family val="1"/>
        <charset val="204"/>
      </rPr>
      <t>2017 жыл ішінде салықтық және салықтық емес түсімдердің сомасы 104 285 719,4 мың теңгені, 2016 жыл ішінде - 90 055 089,9 мың теңгені құрады.</t>
    </r>
  </si>
  <si>
    <r>
      <rPr>
        <b/>
        <sz val="14"/>
        <color indexed="8"/>
        <rFont val="Times New Roman"/>
        <family val="1"/>
        <charset val="204"/>
      </rPr>
      <t>Орындалды.</t>
    </r>
    <r>
      <rPr>
        <sz val="14"/>
        <color indexed="8"/>
        <rFont val="Times New Roman"/>
        <family val="1"/>
        <charset val="204"/>
      </rPr>
      <t xml:space="preserve"> Вагондар өндірісінің есебінен өсу қамтамасыз етілді (44 есе).</t>
    </r>
  </si>
  <si>
    <r>
      <rPr>
        <b/>
        <sz val="14"/>
        <color indexed="8"/>
        <rFont val="Times New Roman"/>
        <family val="1"/>
        <charset val="204"/>
      </rPr>
      <t xml:space="preserve">Орындалды. </t>
    </r>
    <r>
      <rPr>
        <sz val="14"/>
        <color indexed="8"/>
        <rFont val="Times New Roman"/>
        <family val="1"/>
        <charset val="204"/>
      </rPr>
      <t>Облыс аумағында әр түрлі меншік нысанындағы құрылыс индустриясының 50-ден астам кәсіпорны бар</t>
    </r>
    <r>
      <rPr>
        <sz val="12"/>
        <color indexed="8"/>
        <rFont val="Times New Roman"/>
        <family val="1"/>
        <charset val="204"/>
      </rPr>
      <t xml:space="preserve"> </t>
    </r>
    <r>
      <rPr>
        <i/>
        <sz val="12"/>
        <color indexed="8"/>
        <rFont val="Times New Roman"/>
        <family val="1"/>
        <charset val="204"/>
      </rPr>
      <t>(жұмсақ жабын материалдарын, жылу оқшаулағыш матреиалдар, тауарлы бетон, темір-бетон өнімдерін, бетоннан жасалған бұйым, құрылыс арматурасын, металл құрылымдарын, лак-бояу өнімін, керамикалық және силикат кірпіштер, кесек әктас, қиыршықтас, құм, құбыр, асфальт-бетонды қоспалар, металл пластикалық терезелер, ағаш есіктер және кәбіл өнімін шығаратын</t>
    </r>
    <r>
      <rPr>
        <i/>
        <sz val="11"/>
        <color indexed="8"/>
        <rFont val="Times New Roman"/>
        <family val="1"/>
        <charset val="204"/>
      </rPr>
      <t>)</t>
    </r>
    <r>
      <rPr>
        <sz val="12"/>
        <color indexed="8"/>
        <rFont val="Times New Roman"/>
        <family val="1"/>
        <charset val="204"/>
      </rPr>
      <t xml:space="preserve">. </t>
    </r>
    <r>
      <rPr>
        <sz val="14"/>
        <color indexed="8"/>
        <rFont val="Times New Roman"/>
        <family val="1"/>
        <charset val="204"/>
      </rPr>
      <t>Құрылыс индустриясының кәсіпорындарын мониторингілеу тұрақты негізде жүргізіледі. Кәсіпорындардың проблемалық мәселелері жұмыс тобының отырысына шығарылады. Кәсіпорындардың ағымдағы қызметі туралы ақпарат ҚР Инвестициялар және даму министрлігіне жолданады.</t>
    </r>
  </si>
  <si>
    <r>
      <t xml:space="preserve">Орындалды. </t>
    </r>
    <r>
      <rPr>
        <sz val="14"/>
        <rFont val="Times New Roman"/>
        <family val="1"/>
        <charset val="204"/>
      </rPr>
      <t>2017 ж. 27.11. объектіні пайдалануға қабылдау актісі</t>
    </r>
  </si>
  <si>
    <r>
      <t xml:space="preserve">Орындалды. </t>
    </r>
    <r>
      <rPr>
        <sz val="14"/>
        <rFont val="Times New Roman"/>
        <family val="1"/>
        <charset val="204"/>
      </rPr>
      <t>2017 ж. 29.09. объектіні пайдалануға қабылдау актісі</t>
    </r>
  </si>
  <si>
    <r>
      <t xml:space="preserve">Орындалды. </t>
    </r>
    <r>
      <rPr>
        <sz val="14"/>
        <color indexed="8"/>
        <rFont val="Times New Roman"/>
        <family val="1"/>
        <charset val="204"/>
      </rPr>
      <t>2017 ж. 12.06. № 16-0133/17 мемсараптама қорытындысы</t>
    </r>
  </si>
  <si>
    <r>
      <rPr>
        <b/>
        <sz val="14"/>
        <rFont val="Times New Roman"/>
        <family val="1"/>
        <charset val="204"/>
      </rPr>
      <t xml:space="preserve">Орындалды. </t>
    </r>
    <r>
      <rPr>
        <sz val="14"/>
        <rFont val="Times New Roman"/>
        <family val="1"/>
        <charset val="204"/>
      </rPr>
      <t>Аталған мониторинг шеңберінде атомсфералық ауаны өлшеу Павлодар қаласы бойынша 5 бақылау нүктесінде және Екібастұз және Ақсу қалаларында біреуден жүргізілді.
Павлодар қаласы бойынша 5 нүктеде:
1 нүкте – Зеленстрой кенті (формальдегид, бензапирен, органикалық емес нашар еритін фторидтер);
2 нүкте – Чкалов/Алтай к-сі (азот диоксиді, бензапирен, өлшенген заттар);
3 нүкте – Павлодарское ауылы (көмірсутектер С12-С19);
4 нүкте – Айманов к-сі айналма ауданы (азот диоксиді);
5 нүкте – Кутузов/Лермонтов к-сі (азот диоксиді, көміртек оксиді).
Екібастұз қаласы бойынша 1 нүктеде:
Интернациональная/Қонаев к-сі (азот диоксиді, күкірт диоксиді, формальдегид).
Ақсу қаласы бойынша 1 нүктеде:
Астана /Қамзин к-сі (азот диоксиді).</t>
    </r>
  </si>
  <si>
    <r>
      <t xml:space="preserve">Бекітілді     </t>
    </r>
    <r>
      <rPr>
        <u/>
        <sz val="14"/>
        <rFont val="Times New Roman"/>
        <family val="1"/>
        <charset val="204"/>
      </rPr>
      <t xml:space="preserve">Павлодар облыстық мәслихатының (V сайланған ХLVI сессиясы) 2015 жылғы 10 желтоқсандағы № 398/46 шешімімен </t>
    </r>
    <r>
      <rPr>
        <sz val="14"/>
        <rFont val="Times New Roman"/>
        <family val="1"/>
        <charset val="204"/>
      </rPr>
      <t xml:space="preserve"> </t>
    </r>
  </si>
  <si>
    <r>
      <rPr>
        <sz val="14"/>
        <rFont val="Times New Roman"/>
        <family val="1"/>
        <charset val="204"/>
      </rPr>
      <t xml:space="preserve">105,4  </t>
    </r>
    <r>
      <rPr>
        <sz val="10"/>
        <rFont val="Times New Roman"/>
        <family val="1"/>
        <charset val="204"/>
      </rPr>
      <t xml:space="preserve">          </t>
    </r>
    <r>
      <rPr>
        <i/>
        <sz val="11"/>
        <rFont val="Times New Roman"/>
        <family val="1"/>
        <charset val="204"/>
      </rPr>
      <t>(9 ай)</t>
    </r>
  </si>
  <si>
    <r>
      <rPr>
        <sz val="14"/>
        <rFont val="Times New Roman"/>
        <family val="1"/>
        <charset val="204"/>
      </rPr>
      <t xml:space="preserve">2101,0 </t>
    </r>
    <r>
      <rPr>
        <sz val="10"/>
        <rFont val="Times New Roman"/>
        <family val="1"/>
        <charset val="204"/>
      </rPr>
      <t xml:space="preserve">                  </t>
    </r>
    <r>
      <rPr>
        <i/>
        <sz val="11"/>
        <rFont val="Times New Roman"/>
        <family val="1"/>
        <charset val="204"/>
      </rPr>
      <t>(9 ай)</t>
    </r>
  </si>
  <si>
    <r>
      <t xml:space="preserve">103,4
</t>
    </r>
    <r>
      <rPr>
        <i/>
        <sz val="10"/>
        <rFont val="Times New Roman"/>
        <family val="1"/>
        <charset val="204"/>
      </rPr>
      <t>(қаң-жел.)</t>
    </r>
  </si>
  <si>
    <r>
      <rPr>
        <sz val="14"/>
        <rFont val="Times New Roman"/>
        <family val="1"/>
        <charset val="204"/>
      </rPr>
      <t>25,3</t>
    </r>
    <r>
      <rPr>
        <i/>
        <sz val="10"/>
        <rFont val="Times New Roman"/>
        <family val="1"/>
        <charset val="204"/>
      </rPr>
      <t xml:space="preserve"> 
(қаң-қыр.)</t>
    </r>
  </si>
  <si>
    <r>
      <rPr>
        <sz val="14"/>
        <rFont val="Times New Roman"/>
        <family val="1"/>
        <charset val="204"/>
      </rPr>
      <t>98,2</t>
    </r>
    <r>
      <rPr>
        <i/>
        <sz val="10"/>
        <rFont val="Times New Roman"/>
        <family val="1"/>
        <charset val="204"/>
      </rPr>
      <t xml:space="preserve">
(қаң.-қыр.)</t>
    </r>
  </si>
  <si>
    <r>
      <t xml:space="preserve">56,2 
</t>
    </r>
    <r>
      <rPr>
        <i/>
        <sz val="9"/>
        <rFont val="Times New Roman"/>
        <family val="1"/>
        <charset val="204"/>
      </rPr>
      <t>(қаң.-қар.)</t>
    </r>
  </si>
  <si>
    <r>
      <t xml:space="preserve">204,6
</t>
    </r>
    <r>
      <rPr>
        <i/>
        <sz val="11"/>
        <rFont val="Times New Roman"/>
        <family val="1"/>
        <charset val="204"/>
      </rPr>
      <t>(қаң.-жел.)</t>
    </r>
  </si>
  <si>
    <r>
      <rPr>
        <sz val="14"/>
        <rFont val="Times New Roman"/>
        <family val="1"/>
        <charset val="204"/>
      </rPr>
      <t>138,1</t>
    </r>
    <r>
      <rPr>
        <sz val="12"/>
        <rFont val="Times New Roman"/>
        <family val="1"/>
        <charset val="204"/>
      </rPr>
      <t xml:space="preserve">                 </t>
    </r>
    <r>
      <rPr>
        <i/>
        <sz val="10"/>
        <rFont val="Times New Roman"/>
        <family val="1"/>
        <charset val="204"/>
      </rPr>
      <t>(қаң.-жел..)</t>
    </r>
  </si>
  <si>
    <r>
      <rPr>
        <sz val="14"/>
        <rFont val="Times New Roman"/>
        <family val="1"/>
        <charset val="204"/>
      </rPr>
      <t>99,7</t>
    </r>
    <r>
      <rPr>
        <i/>
        <sz val="14"/>
        <rFont val="Times New Roman"/>
        <family val="1"/>
        <charset val="204"/>
      </rPr>
      <t xml:space="preserve"> </t>
    </r>
    <r>
      <rPr>
        <i/>
        <sz val="10"/>
        <rFont val="Times New Roman"/>
        <family val="1"/>
        <charset val="204"/>
      </rPr>
      <t xml:space="preserve">
(қаң.-қыр.)</t>
    </r>
  </si>
  <si>
    <r>
      <rPr>
        <sz val="14"/>
        <rFont val="Times New Roman"/>
        <family val="1"/>
        <charset val="204"/>
      </rPr>
      <t>123,6</t>
    </r>
    <r>
      <rPr>
        <sz val="12"/>
        <rFont val="Times New Roman"/>
        <family val="1"/>
        <charset val="204"/>
      </rPr>
      <t xml:space="preserve">               </t>
    </r>
    <r>
      <rPr>
        <i/>
        <sz val="10"/>
        <rFont val="Times New Roman"/>
        <family val="1"/>
        <charset val="204"/>
      </rPr>
      <t xml:space="preserve">  (қаң.-жел.)</t>
    </r>
  </si>
  <si>
    <r>
      <rPr>
        <sz val="14"/>
        <rFont val="Times New Roman"/>
        <family val="1"/>
        <charset val="204"/>
      </rPr>
      <t>87,7</t>
    </r>
    <r>
      <rPr>
        <i/>
        <sz val="10"/>
        <rFont val="Times New Roman"/>
        <family val="1"/>
        <charset val="204"/>
      </rPr>
      <t xml:space="preserve"> 
(қаң.-қыр.)</t>
    </r>
  </si>
  <si>
    <r>
      <t xml:space="preserve">121
</t>
    </r>
    <r>
      <rPr>
        <i/>
        <sz val="11"/>
        <rFont val="Times New Roman"/>
        <family val="1"/>
        <charset val="204"/>
      </rPr>
      <t>(қаң.-жел..)</t>
    </r>
  </si>
  <si>
    <r>
      <rPr>
        <sz val="14"/>
        <rFont val="Times New Roman"/>
        <family val="1"/>
        <charset val="204"/>
      </rPr>
      <t>9,0</t>
    </r>
    <r>
      <rPr>
        <i/>
        <sz val="10"/>
        <rFont val="Times New Roman"/>
        <family val="1"/>
        <charset val="204"/>
      </rPr>
      <t xml:space="preserve"> 
(қаң.-қыр.)</t>
    </r>
  </si>
  <si>
    <r>
      <rPr>
        <sz val="14"/>
        <rFont val="Times New Roman"/>
        <family val="1"/>
        <charset val="204"/>
      </rPr>
      <t>192,5</t>
    </r>
    <r>
      <rPr>
        <i/>
        <sz val="10"/>
        <rFont val="Times New Roman"/>
        <family val="1"/>
        <charset val="204"/>
      </rPr>
      <t xml:space="preserve">
(қаң.-қыр.)</t>
    </r>
  </si>
  <si>
    <r>
      <t xml:space="preserve">153,6
</t>
    </r>
    <r>
      <rPr>
        <i/>
        <sz val="11"/>
        <rFont val="Times New Roman"/>
        <family val="1"/>
        <charset val="204"/>
      </rPr>
      <t>(қаң.-жел..)</t>
    </r>
  </si>
  <si>
    <r>
      <rPr>
        <sz val="14"/>
        <rFont val="Times New Roman"/>
        <family val="1"/>
        <charset val="204"/>
      </rPr>
      <t>129,5</t>
    </r>
    <r>
      <rPr>
        <sz val="12"/>
        <rFont val="Times New Roman"/>
        <family val="1"/>
        <charset val="204"/>
      </rPr>
      <t xml:space="preserve">               </t>
    </r>
    <r>
      <rPr>
        <i/>
        <sz val="10"/>
        <rFont val="Times New Roman"/>
        <family val="1"/>
        <charset val="204"/>
      </rPr>
      <t>(қаң.-жел.)</t>
    </r>
  </si>
  <si>
    <r>
      <rPr>
        <sz val="14"/>
        <rFont val="Times New Roman"/>
        <family val="1"/>
        <charset val="204"/>
      </rPr>
      <t>104,0</t>
    </r>
    <r>
      <rPr>
        <i/>
        <sz val="10"/>
        <rFont val="Times New Roman"/>
        <family val="1"/>
        <charset val="204"/>
      </rPr>
      <t xml:space="preserve">
(қаң.-қыр.)</t>
    </r>
  </si>
  <si>
    <r>
      <t xml:space="preserve">Жобаның бірінші кезеңі – «Ақсу ферроқорытпа зауытының металлургиялық қождарынан құрылыс толтырғышын өндіру» - «ЭКО-СТРОЙ-АҚСУ», «Минерал Индастри Групп» ЖШС </t>
    </r>
    <r>
      <rPr>
        <i/>
        <sz val="12"/>
        <rFont val="Times New Roman"/>
        <family val="1"/>
        <charset val="204"/>
      </rPr>
      <t>(Ақсу қаласының индустриялық аймағы)</t>
    </r>
  </si>
  <si>
    <r>
      <t xml:space="preserve">112,9 
</t>
    </r>
    <r>
      <rPr>
        <i/>
        <sz val="10"/>
        <rFont val="Times New Roman"/>
        <family val="1"/>
        <charset val="204"/>
      </rPr>
      <t>(қаң.-жел.)</t>
    </r>
  </si>
  <si>
    <r>
      <rPr>
        <sz val="14"/>
        <rFont val="Times New Roman"/>
        <family val="1"/>
        <charset val="204"/>
      </rPr>
      <t>118,3</t>
    </r>
    <r>
      <rPr>
        <i/>
        <sz val="10"/>
        <rFont val="Times New Roman"/>
        <family val="1"/>
        <charset val="204"/>
      </rPr>
      <t xml:space="preserve">
(қаң.-қыр.)</t>
    </r>
  </si>
  <si>
    <r>
      <t xml:space="preserve">104,2
</t>
    </r>
    <r>
      <rPr>
        <i/>
        <sz val="10"/>
        <rFont val="Times New Roman"/>
        <family val="1"/>
        <charset val="204"/>
      </rPr>
      <t>(қаң.-жел.)</t>
    </r>
  </si>
  <si>
    <r>
      <t xml:space="preserve">110,1
</t>
    </r>
    <r>
      <rPr>
        <i/>
        <sz val="10"/>
        <rFont val="Times New Roman"/>
        <family val="1"/>
        <charset val="204"/>
      </rPr>
      <t>(қаң.-жел..)</t>
    </r>
  </si>
  <si>
    <r>
      <t xml:space="preserve">97,9 
</t>
    </r>
    <r>
      <rPr>
        <i/>
        <sz val="10"/>
        <rFont val="Times New Roman"/>
        <family val="1"/>
        <charset val="204"/>
      </rPr>
      <t>(қаң.-жел..)</t>
    </r>
  </si>
  <si>
    <r>
      <t xml:space="preserve">41,3 
</t>
    </r>
    <r>
      <rPr>
        <i/>
        <sz val="12"/>
        <rFont val="Times New Roman"/>
        <family val="1"/>
        <charset val="204"/>
      </rPr>
      <t>(қаң.-жел.)</t>
    </r>
  </si>
  <si>
    <r>
      <t xml:space="preserve">120,6
</t>
    </r>
    <r>
      <rPr>
        <i/>
        <sz val="12"/>
        <rFont val="Times New Roman"/>
        <family val="1"/>
        <charset val="204"/>
      </rPr>
      <t>(қаң.-жел.)</t>
    </r>
  </si>
  <si>
    <r>
      <t xml:space="preserve">Кем дегенде 2000 ш.м. сауда ауданымен сауда объектілер санының артуы («Бөлшек сауда» қызмет түрімен) </t>
    </r>
    <r>
      <rPr>
        <i/>
        <sz val="14"/>
        <rFont val="Times New Roman"/>
        <family val="1"/>
        <charset val="204"/>
      </rPr>
      <t xml:space="preserve">(2018-2020 жылдарға НИ ҚР ҰЭМ ұлғаю қорытындысымен есептеді (2017 жылға қарағанда)  </t>
    </r>
  </si>
  <si>
    <r>
      <t xml:space="preserve">29 
</t>
    </r>
    <r>
      <rPr>
        <i/>
        <sz val="12"/>
        <rFont val="Times New Roman"/>
        <family val="1"/>
        <charset val="204"/>
      </rPr>
      <t>(қаң.-жел.)</t>
    </r>
  </si>
  <si>
    <r>
      <t xml:space="preserve">Академик Бектұров к-сін Толстой к-сінен М. Горький к-сіне дейін, Ломов к-сінен Гагарин к-сіне дейін, 2-я Советов к-сін Гагарин к-сінен Рылеев к-сіне дейін қайта жаңарту </t>
    </r>
    <r>
      <rPr>
        <i/>
        <sz val="14"/>
        <rFont val="Times New Roman"/>
        <family val="1"/>
        <charset val="204"/>
      </rPr>
      <t>(1,571 шақ.)</t>
    </r>
  </si>
  <si>
    <r>
      <rPr>
        <b/>
        <sz val="14"/>
        <rFont val="Times New Roman"/>
        <family val="1"/>
        <charset val="204"/>
      </rPr>
      <t xml:space="preserve">Орындалды. </t>
    </r>
    <r>
      <rPr>
        <sz val="14"/>
        <rFont val="Times New Roman"/>
        <family val="1"/>
        <charset val="204"/>
      </rPr>
      <t>"ҚЭЗ" АҚ қоспалы емес алюминий жеткізуді ұлғайтты. 2017 жыл ішінде 457,5 млн. доллар сомаға өнім экспортталды, бұл 2015 жылдан қарағанда 23,6%-көп (370,1 млн. долл.).</t>
    </r>
  </si>
  <si>
    <r>
      <rPr>
        <b/>
        <sz val="14"/>
        <color rgb="FFFF0000"/>
        <rFont val="Times New Roman"/>
        <family val="1"/>
        <charset val="204"/>
      </rPr>
      <t>Орындалмады.</t>
    </r>
    <r>
      <rPr>
        <sz val="14"/>
        <color indexed="8"/>
        <rFont val="Times New Roman"/>
        <family val="1"/>
        <charset val="204"/>
      </rPr>
      <t xml:space="preserve">  Павлодарской области </t>
    </r>
    <r>
      <rPr>
        <sz val="14"/>
        <rFont val="Times New Roman"/>
        <family val="1"/>
        <charset val="204"/>
      </rPr>
      <t>МАЭС 20</t>
    </r>
    <r>
      <rPr>
        <sz val="14"/>
        <color indexed="8"/>
        <rFont val="Times New Roman"/>
        <family val="1"/>
        <charset val="204"/>
      </rPr>
      <t xml:space="preserve">16 жыфлғы 07.11. шешімімен «Павлодар фармцевтикалық зауыты» ЖШС және «Ромат» ФК ЖШС банкроттың рәсімдерді қозғаумен банкрот деп танылды. 2017 жылдан бастап аталған кәсіпорындарға конкурстық басқарушы тағайындалды.   </t>
    </r>
  </si>
  <si>
    <r>
      <rPr>
        <b/>
        <sz val="14"/>
        <color indexed="8"/>
        <rFont val="Times New Roman"/>
        <family val="1"/>
        <charset val="204"/>
      </rPr>
      <t xml:space="preserve">Орындалды. </t>
    </r>
    <r>
      <rPr>
        <sz val="14"/>
        <color indexed="8"/>
        <rFont val="Times New Roman"/>
        <family val="1"/>
        <charset val="204"/>
      </rPr>
      <t xml:space="preserve">2017 жылы «Бизнестің жол картасы 2020» бизнесті қолдау мен дамытудың бірыңғай бағдарламасы шеңберінде жеңіл өнеркәсіптің 2 кәсіпорны қолдау алды: 
- «КазПрофБезопасность» ЖШС </t>
    </r>
    <r>
      <rPr>
        <i/>
        <sz val="12"/>
        <color indexed="8"/>
        <rFont val="Times New Roman"/>
        <family val="1"/>
        <charset val="204"/>
      </rPr>
      <t>(негізгі қызметі – арнайы киім өндіру)</t>
    </r>
    <r>
      <rPr>
        <sz val="14"/>
        <color indexed="8"/>
        <rFont val="Times New Roman"/>
        <family val="1"/>
        <charset val="204"/>
      </rPr>
      <t xml:space="preserve"> - 3,6 млн. теңге сомасында автокөлік сатып алуға кредит бойынша пайыздық мөлшерлемені субсидиялау;
- ЖК «Жасмин» </t>
    </r>
    <r>
      <rPr>
        <i/>
        <sz val="12"/>
        <color indexed="8"/>
        <rFont val="Times New Roman"/>
        <family val="1"/>
        <charset val="204"/>
      </rPr>
      <t>(негізгі қызметі – балаларға арналған киім және балалар тоқымасына арналған өндіріс)</t>
    </r>
    <r>
      <rPr>
        <sz val="14"/>
        <color indexed="8"/>
        <rFont val="Times New Roman"/>
        <family val="1"/>
        <charset val="204"/>
      </rPr>
      <t xml:space="preserve"> - 2,7 млн. теңге сомаға гранттық қаржыландыру.</t>
    </r>
  </si>
  <si>
    <r>
      <rPr>
        <b/>
        <sz val="14"/>
        <color indexed="8"/>
        <rFont val="Times New Roman"/>
        <family val="1"/>
        <charset val="204"/>
      </rPr>
      <t xml:space="preserve">Орындалды. </t>
    </r>
    <r>
      <rPr>
        <sz val="14"/>
        <color indexed="8"/>
        <rFont val="Times New Roman"/>
        <family val="1"/>
        <charset val="204"/>
      </rPr>
      <t>Металлургия өнеркәсібі өндірісінің НКИ жоспарланғаннан ұлғаюына өңделмеген алюминий, жербалшық (1,4%-ға), болат (24,3%-ға) өндірісі көлемдерінің өсуіне ықпал етті.</t>
    </r>
  </si>
  <si>
    <r>
      <rPr>
        <b/>
        <sz val="14"/>
        <color indexed="8"/>
        <rFont val="Times New Roman"/>
        <family val="1"/>
        <charset val="204"/>
      </rPr>
      <t>Орындалды.</t>
    </r>
    <r>
      <rPr>
        <sz val="14"/>
        <color indexed="8"/>
        <rFont val="Times New Roman"/>
        <family val="1"/>
        <charset val="204"/>
      </rPr>
      <t xml:space="preserve"> 2017 жылы кең таралған пайдалы қазбаларды барлауға және өндіруге жер қойнауын пайдалану құқығын беру бойынша аукцион өткізілді (2017 ж. 12.10. хаттама).
Оның қорытындысы бойынша жер қойнауының 5 учаскесіне жер қойнауын пайдалану құқығы берілді (2 кен орны «Киштаское» және «Чапаевское» бойынша құрылыс тасын өндіру, 2 кен орны «Черноярское» және «Пресновское» бойынша саз балшық өндіру, сондай-ақ «Пограничное-1» учаскесінде саз балшықты барлауға). </t>
    </r>
  </si>
  <si>
    <r>
      <t xml:space="preserve">5,0            
</t>
    </r>
    <r>
      <rPr>
        <sz val="12"/>
        <rFont val="Times New Roman"/>
        <family val="1"/>
        <charset val="204"/>
      </rPr>
      <t>(4-тоқсан)</t>
    </r>
  </si>
  <si>
    <t>207 жыл ішіндегі статистикалық деректер 2018 жылғы II тоқсанда ұсынылатын болады.</t>
  </si>
  <si>
    <r>
      <rPr>
        <b/>
        <sz val="14"/>
        <color rgb="FF0000FF"/>
        <rFont val="Times New Roman"/>
        <family val="1"/>
        <charset val="204"/>
      </rPr>
      <t xml:space="preserve">Ішінара орындалды. </t>
    </r>
    <r>
      <rPr>
        <sz val="14"/>
        <color indexed="8"/>
        <rFont val="Times New Roman"/>
        <family val="1"/>
        <charset val="204"/>
      </rPr>
      <t xml:space="preserve">2017 жылы көшелерде жасалған қылмыс саны 2016 жылмен салыстырғанда 19,3%-ға - 2139-дан 1726-ға дейін төмендеді. Үлес салмағы 16,2%-ды құрады. </t>
    </r>
  </si>
  <si>
    <r>
      <rPr>
        <b/>
        <sz val="14"/>
        <color rgb="FFFF0000"/>
        <rFont val="Times New Roman"/>
        <family val="1"/>
        <charset val="204"/>
      </rPr>
      <t>Орындалмады.</t>
    </r>
    <r>
      <rPr>
        <sz val="14"/>
        <rFont val="Times New Roman"/>
        <family val="1"/>
        <charset val="204"/>
      </rPr>
      <t xml:space="preserve"> 2017 жылы бұдан бұрын қылмыс жасағандар жасаған қылмыстың саны 2016 жылмен салыстырғанда 3,1%-ға төмендеді </t>
    </r>
    <r>
      <rPr>
        <i/>
        <sz val="12"/>
        <rFont val="Times New Roman"/>
        <family val="1"/>
        <charset val="204"/>
      </rPr>
      <t>(3223-тен 3122-ге дейін)</t>
    </r>
    <r>
      <rPr>
        <sz val="14"/>
        <rFont val="Times New Roman"/>
        <family val="1"/>
        <charset val="204"/>
      </rPr>
      <t xml:space="preserve">. Бұдан бұрын қылмыс жасағандар жасаған қылмыстың үлес салмағы 57,8%-ды құрады. Қолжеткізбеу статистикалық критерийлерді жасаған кезде құқық бұзушылықтарды есепке алу критерийлерінің өзгеруіне байланысты </t>
    </r>
    <r>
      <rPr>
        <i/>
        <sz val="12"/>
        <rFont val="Times New Roman"/>
        <family val="1"/>
        <charset val="204"/>
      </rPr>
      <t>(бұдан бұрын қылмыстық құқық бұзушылық жасаған адам асаған қылмыстық құқық бұзушылық туралы мәліме соттылығын өтеуге немесе алудан тәуелсіз есептеледі)</t>
    </r>
    <r>
      <rPr>
        <sz val="14"/>
        <rFont val="Times New Roman"/>
        <family val="1"/>
        <charset val="204"/>
      </rPr>
      <t xml:space="preserve">.
Облыстың ІІД жергілікті полиция қызметі бұдан бұрын сотталған адамдарды, соның ішінде ҚР "Рақымшылық туралы" заңына формальды түсетін адамдарды қайта әлеуметтіндіру бойынша іс-шаралар жоспарын іске асырды. Павлодар облысының ДУИС пробация қызметімен бірлесіп, «Надзор» ЖААІ, «Подучетник» ЖААІ, «Альтернативник» ЖААІ, «Рецидивист» ЖААІ өткізілді. Тоқсан сайын жергілікті атқарушы органдармен бірлесіп, бұдан бұрын сотталған адамдарды жұмысқа орналастыру бойынша "Бос орын жәрмеңкесі" өткізіледі. 2017 жылы бұдан бұрын сотталған 101 адам жұмысқа орнаасты, соның ішінде өткізілген "Бос орын жәрмеңкесінің" көмегімен - бұдан бұрын сотталған 40-тан астам адам, қайта оқуға 10-ы жіберілді.  </t>
    </r>
  </si>
  <si>
    <r>
      <rPr>
        <b/>
        <sz val="14"/>
        <rFont val="Times New Roman"/>
        <family val="1"/>
        <charset val="204"/>
      </rPr>
      <t xml:space="preserve">Орындалды. </t>
    </r>
    <r>
      <rPr>
        <sz val="14"/>
        <rFont val="Times New Roman"/>
        <family val="1"/>
        <charset val="204"/>
      </rPr>
      <t>2017 жылғы қаңтар-желтоқсан ішінде орындалған құрылыс жұмыстарының көлемі 2016 жылға қарағанда 179,8 млрд. теңгені немесе 101%-ды құрады.</t>
    </r>
  </si>
  <si>
    <r>
      <rPr>
        <b/>
        <sz val="14"/>
        <rFont val="Times New Roman"/>
        <family val="1"/>
        <charset val="204"/>
      </rPr>
      <t xml:space="preserve">Орындалды. </t>
    </r>
    <r>
      <rPr>
        <sz val="14"/>
        <rFont val="Times New Roman"/>
        <family val="1"/>
        <charset val="204"/>
      </rPr>
      <t xml:space="preserve">АЭА басқарушы компаниясы инфрақұрылымдық объектілерді салудың сұлбаларын, жоспарларын, МИР есептерін әзірледі; жобалауға техникалық тапсырма дайындалды; "Павлодар" АЭА бірлескен сайты әзірленді; жарнамалық-таныстыру матеиалдары әзірленді; БАҚ-та АЭА туралы ақпарат орналастырылды; АЭА қатысушыларына қызметтер көрсетілді.  </t>
    </r>
  </si>
  <si>
    <r>
      <rPr>
        <b/>
        <sz val="14"/>
        <rFont val="Times New Roman"/>
        <family val="1"/>
        <charset val="204"/>
      </rPr>
      <t xml:space="preserve">Орындалды. </t>
    </r>
    <r>
      <rPr>
        <sz val="14"/>
        <rFont val="Times New Roman"/>
        <family val="1"/>
        <charset val="204"/>
      </rPr>
      <t>2017 жылы Кеңестің 3 отырысы өтті.
РКелесі мәселелер қаралды: инвестициялар тарту жөніндегі 2017 жылға арналған өңірлік жоспардың жобасы, күтілетін инвестициялар және өндіріс көлемі, «KAZAKHINVEST» АҚ жобаларын сүйемелдеу, «Kazyna Capital Management» АҚ тікелей инвестициялар қоры, «Бәйтерек» ҰБХ» АҚ еншілес ұйымы туралы, көмір-химия технологияларын енгізу тәжірибесі, ағымдағы және проблемалық мәселелер.</t>
    </r>
  </si>
  <si>
    <r>
      <rPr>
        <b/>
        <sz val="14"/>
        <rFont val="Times New Roman"/>
        <family val="1"/>
        <charset val="204"/>
      </rPr>
      <t xml:space="preserve">Орындалды. </t>
    </r>
    <r>
      <rPr>
        <sz val="14"/>
        <rFont val="Times New Roman"/>
        <family val="1"/>
        <charset val="204"/>
      </rPr>
      <t>2017 жылғы 24 қарашада</t>
    </r>
    <r>
      <rPr>
        <b/>
        <sz val="14"/>
        <rFont val="Times New Roman"/>
        <family val="1"/>
        <charset val="204"/>
      </rPr>
      <t xml:space="preserve"> </t>
    </r>
    <r>
      <rPr>
        <sz val="14"/>
        <rFont val="Times New Roman"/>
        <family val="1"/>
        <charset val="204"/>
      </rPr>
      <t>«Астана Expo-2017» Конгресс орталығында облыс әкімінің Қазақстан Республикасындағы шетел мемлекеттерінің дипломатикалық қызметтері өкілдерімен кездесуі өтті (Ресей, Беларуссия, Австрия, Италия, Жапония, АҚШ, Иран және БАӘ).  Өңірдің инвестициялық мүмкіндіктері, облыстың ауыл шаруашылық саласының экспорттың әлеуеті, алюминий саласындағы және туризм саласындағы кластерлік дамудың перспективалары таныстырылды. В2В кездесулері өтті.</t>
    </r>
  </si>
  <si>
    <r>
      <rPr>
        <b/>
        <sz val="14"/>
        <color indexed="8"/>
        <rFont val="Times New Roman"/>
        <family val="1"/>
        <charset val="204"/>
      </rPr>
      <t xml:space="preserve">Орындалды. </t>
    </r>
    <r>
      <rPr>
        <sz val="14"/>
        <color indexed="8"/>
        <rFont val="Times New Roman"/>
        <family val="1"/>
        <charset val="204"/>
      </rPr>
      <t xml:space="preserve">2017 жыл ішінде Кәсіпкерлік мәселелері жөнніндегі өңірлік үйлестіру кеңесінің 18 отырысы өтті, онда "Бизнестің жол картасы 2020" бизнесті қолдау мен дамытудың бірыңғай бағдарламасы (бұдан әрі - ББЖК 2020) шеңберінде жалпы сомасы 13,9 млрд. теңгеге 226 жоба мақұлданды. </t>
    </r>
  </si>
  <si>
    <r>
      <t xml:space="preserve">Өзара іс-қимыл ҚР Энергетика министрлігімен </t>
    </r>
    <r>
      <rPr>
        <i/>
        <sz val="9"/>
        <rFont val="Times New Roman"/>
        <family val="1"/>
        <charset val="204"/>
      </rPr>
      <t>(мұнай өңдеудің жыл сайынғы көлемі бойынша)</t>
    </r>
    <r>
      <rPr>
        <sz val="10"/>
        <rFont val="Times New Roman"/>
        <family val="1"/>
        <charset val="204"/>
      </rPr>
      <t xml:space="preserve">; облыс СД-мен </t>
    </r>
    <r>
      <rPr>
        <i/>
        <sz val="9"/>
        <rFont val="Times New Roman"/>
        <family val="1"/>
        <charset val="204"/>
      </rPr>
      <t>(статистикалық деректер ұсыну)</t>
    </r>
    <r>
      <rPr>
        <sz val="10"/>
        <rFont val="Times New Roman"/>
        <family val="1"/>
        <charset val="204"/>
      </rPr>
      <t xml:space="preserve">; облыстың кәсіпорындарымен </t>
    </r>
    <r>
      <rPr>
        <i/>
        <sz val="9"/>
        <rFont val="Times New Roman"/>
        <family val="1"/>
        <charset val="204"/>
      </rPr>
      <t>(проблемалық мәселелерді шешуге жәрдемдесу)</t>
    </r>
    <r>
      <rPr>
        <sz val="10"/>
        <rFont val="Times New Roman"/>
        <family val="1"/>
        <charset val="204"/>
      </rPr>
      <t>жүзеге асырылды.
Қабылданған шаралар: 2017 жылдан бастап «Павлодар» арнайы экономикалық аймағының аумағында «Мұнай-химия зауытын салу» «MunayAkvaKhim-LTD» ЖШС жобасы іске асырылуда.
Төмендеу себептері: Газойлдер өндірісінің НКИ төмендеді - 96,6%, отындық мазут - 96,6%. Мұнай өңдеу өнімдері өндірісінің басқа түрлері бойынша өсу байқалуда.</t>
    </r>
  </si>
  <si>
    <r>
      <t xml:space="preserve">Өзара іс-қимыл СД-мен және салық органдарымен </t>
    </r>
    <r>
      <rPr>
        <i/>
        <sz val="9"/>
        <rFont val="Times New Roman"/>
        <family val="1"/>
        <charset val="204"/>
      </rPr>
      <t>(статистикалық деректер ұсыну)</t>
    </r>
    <r>
      <rPr>
        <sz val="10"/>
        <rFont val="Times New Roman"/>
        <family val="1"/>
        <charset val="204"/>
      </rPr>
      <t xml:space="preserve">; қалалар мен аудандардың әкімдіктерімен </t>
    </r>
    <r>
      <rPr>
        <i/>
        <sz val="9"/>
        <rFont val="Times New Roman"/>
        <family val="1"/>
        <charset val="204"/>
      </rPr>
      <t>(кәсіпорындармен түсіндіру жұмысы, соның ішінде нөлдік есеп-қисап тапсыру санын азайту бойынша)</t>
    </r>
    <r>
      <rPr>
        <sz val="10"/>
        <rFont val="Times New Roman"/>
        <family val="1"/>
        <charset val="204"/>
      </rPr>
      <t xml:space="preserve">жүзеге асырылды. Көрсеткішке қолжеткізбеудің негізгі себебі болып облыс бойынша істемейтін </t>
    </r>
    <r>
      <rPr>
        <i/>
        <sz val="9"/>
        <rFont val="Times New Roman"/>
        <family val="1"/>
        <charset val="204"/>
      </rPr>
      <t>(соның ішінде тоқтатылған)</t>
    </r>
    <r>
      <rPr>
        <sz val="10"/>
        <rFont val="Times New Roman"/>
        <family val="1"/>
        <charset val="204"/>
      </rPr>
      <t xml:space="preserve">кәсіпорындар санының өсуі табылады: 2018 жылғы 1 қаңтарға 10,8 мың бірлік істемейтін </t>
    </r>
    <r>
      <rPr>
        <i/>
        <sz val="10"/>
        <rFont val="Times New Roman"/>
        <family val="1"/>
        <charset val="204"/>
      </rPr>
      <t>(</t>
    </r>
    <r>
      <rPr>
        <i/>
        <sz val="9"/>
        <rFont val="Times New Roman"/>
        <family val="1"/>
        <charset val="204"/>
      </rPr>
      <t>2017 жылғы 1 қаңтарға - 4,1 мың бірлік)</t>
    </r>
    <r>
      <rPr>
        <sz val="10"/>
        <rFont val="Times New Roman"/>
        <family val="1"/>
        <charset val="204"/>
      </rPr>
      <t xml:space="preserve">,  соның ішінде тоқтатылған 6,7 мың бірлік </t>
    </r>
    <r>
      <rPr>
        <i/>
        <sz val="9"/>
        <rFont val="Times New Roman"/>
        <family val="1"/>
        <charset val="204"/>
      </rPr>
      <t>(2017 жылғы 1 қаңтарға - 2,5 мың бірлік)</t>
    </r>
    <r>
      <rPr>
        <sz val="10"/>
        <rFont val="Times New Roman"/>
        <family val="1"/>
        <charset val="204"/>
      </rPr>
      <t xml:space="preserve">. ШОК істемейтін субъектілеріне жатқызудың әр түрлі әдістемелерін қолдану нәтижесінде статистика департаментінде істемейтін субъектілер салық органдарына қарағанда көп тіркеледі.
Қабылданған шаралар: ШОК қызметін жандандыру мақсатында 2017 жылдың екінші жартыжылдығында қалалар мен аудандар әкімдіктерінің жанынан өңірдегі ШОБ индикаторлары көрсеткіштерін жақсарту жөніндегі жұмыс топтары құрылды. Ай сайынғы негізде СД жұмыс тәртібінде КСТБ-ға облыстың істемейтін кәсіпорындарының тізімін жолдайды, бұдан әрі аталған тізімдер қалалар мен аудандардың әкімдіктеріне жолданады </t>
    </r>
    <r>
      <rPr>
        <i/>
        <sz val="9"/>
        <rFont val="Times New Roman"/>
        <family val="1"/>
        <charset val="204"/>
      </rPr>
      <t>(жұмыс топтары)</t>
    </r>
    <r>
      <rPr>
        <sz val="10"/>
        <rFont val="Times New Roman"/>
        <family val="1"/>
        <charset val="204"/>
      </rPr>
      <t>. Сонымен бірге, КСТБ Статистика департаментімен бірлесіп, кәсіпкерлерді есеп-қисапты уақытылы тапсыру туралы хабардар ету бойынша жұмыс жүргізуде.</t>
    </r>
  </si>
  <si>
    <r>
      <t>Жыл сайын, 2014 жылдан бастап облыста туу саны төмендеген кезде ана өлім-жітімінің 2 оқиғасынан тіркеледі, бұл көрсеткіштің артуына әкелді. Сәби өлім-жітімінің 0,3%-ға 7,95-тен</t>
    </r>
    <r>
      <rPr>
        <i/>
        <sz val="9"/>
        <rFont val="Times New Roman"/>
        <family val="1"/>
        <charset val="204"/>
      </rPr>
      <t xml:space="preserve"> (2016 жыл)</t>
    </r>
    <r>
      <rPr>
        <sz val="10"/>
        <rFont val="Times New Roman"/>
        <family val="1"/>
        <charset val="204"/>
      </rPr>
      <t xml:space="preserve"> 7,72-ге дейін</t>
    </r>
    <r>
      <rPr>
        <i/>
        <sz val="9"/>
        <rFont val="Times New Roman"/>
        <family val="1"/>
        <charset val="204"/>
      </rPr>
      <t xml:space="preserve"> (2017 жыл) </t>
    </r>
    <r>
      <rPr>
        <sz val="9"/>
        <rFont val="Times New Roman"/>
        <family val="1"/>
        <charset val="204"/>
      </rPr>
      <t>төмендеуі байқалуда</t>
    </r>
    <r>
      <rPr>
        <i/>
        <sz val="9"/>
        <rFont val="Times New Roman"/>
        <family val="1"/>
        <charset val="204"/>
      </rPr>
      <t xml:space="preserve"> (ҚР-да -2017 жылы 7,9)</t>
    </r>
    <r>
      <rPr>
        <sz val="10"/>
        <rFont val="Times New Roman"/>
        <family val="1"/>
        <charset val="204"/>
      </rPr>
      <t xml:space="preserve">. Алайда, жоспарланған 6,6 балалардың 500-ден 1000 граммға дейінгі дене салмағымен және қарынша ішіне қан құйылумен, тыныс алуының бұзылу синдромының, асфиксияның, қиын диагностикаланатын туа бітті жүрек және тамыр кемістігінің және жазатайым оқиғалардан және жарақаттардан өлім-жітімнің өсу себептері бойынша қолжеткізілмеді.
Жауапты тұлғаларға жаза шаралары қабылданды. Кейіннен ШЖҚ "Республикалық денсаулық сақтауды дамыту орталығы" РМК Білімдер мен дағдыларды бағалау орталығының өңірлік өкілдігінде білімдер мен тәжірибелік дағдыларды тәуелсіз бағалаумен Павлодар медициналық колледжінің жанындағы симуляциялық орталығында оқу өткізу. ҚР ДСМ бекіткен Жол картасына сәйкес 0-ден 6-жасқа дейінгі балаларға педиатрлардың учаскелік қызмет көрсетуі қағидасына көшу жоспарлануда, бұл балалардың науқастануын және өлім-жітімін төмендетеді. Балалар жасындағы науқастарды біріктірілген жүргізу бағдарламасы бойынша 255 маман оқытылды </t>
    </r>
    <r>
      <rPr>
        <i/>
        <sz val="9"/>
        <rFont val="Times New Roman"/>
        <family val="1"/>
        <charset val="204"/>
      </rPr>
      <t>(жалпы тәжірибе дәрігерлері, педиатрлар және орта буын медқызметкерлер, емдеу-алдын алу жұмысы бойынша 21 басшы орынбасары)</t>
    </r>
    <r>
      <rPr>
        <sz val="10"/>
        <rFont val="Times New Roman"/>
        <family val="1"/>
        <charset val="204"/>
      </rPr>
      <t xml:space="preserve">. 2017 жылы босандыру және бала ұйымдарының материалдық-техникалық базасын нығайту үшін 249,9 млн.-нан астам теңге сомаға медициналық жабдықтың 22 бірлігі сатып алынды. Облыс білім беру және ішкі саясат басқармаларымен, ІІД, қалалар мен аудандардың ЖАО-мен балалардың жарақаттануын және әйелдер мен балаларға зорлық-зомбылықтың алдын алу, жасөспірімдерде репродуктивті мінез-құлық дағдыларын қалыптастыру, жасөспірімдердің орынсыз жүктілігін алдын алу бойынша профилактика мәселелері бойынша ведомствоаралық жұмыс жүргізілуде.  </t>
    </r>
  </si>
  <si>
    <r>
      <t xml:space="preserve">100 тұрғынға шаққандағы телефон байланысының белгіленген желісінің тығыздығы жоспарда 34,7 болғанда 29,0 бірлікті құрады. Көрсеткішке қолжеткізбеу телефон байланысы абоненттері санының азаюына байланысты </t>
    </r>
    <r>
      <rPr>
        <i/>
        <sz val="9"/>
        <rFont val="Times New Roman"/>
        <family val="1"/>
        <charset val="204"/>
      </rPr>
      <t>(ұялы байланысқа кету)</t>
    </r>
    <r>
      <rPr>
        <sz val="10"/>
        <rFont val="Times New Roman"/>
        <family val="1"/>
        <charset val="204"/>
      </rPr>
      <t xml:space="preserve">. Қабылданған шаралар: «Қазақтелеком» АҚ тіркелген байланыс желісі абоненттерінің санын ұлғайту үшін интернетті, теледидарды және телефон байланысын бір уақытта пайдалануды қамтитын тиімді қызметтер топтамасын көздеуде.   </t>
    </r>
  </si>
  <si>
    <t>2017 жылдан бастап Нәтижелі жұмыспен қамтуды және жаппай кәсіпкерлікті дамытудың 2017-2021 жылдарға арналған бағдарламасы іске асырылуда, оның шеңберінде қолданыстағы кәсіпкерлер үшін шағын несиелерді кепілдендіру көзделген: кепіл кредит сомасынан 50%-ды құрайды, жаңа бастағандар үшін (стартап жобалар) - кредит сомасынан 85%-ға дейін. Аталған бағдарлама бойынша мал шаруашылығы саласындағы жобалар үшін инвестицияларға және айналым қаражатын толықтыруға 7 жылға дейінгі мерзіммен 6% пайыздық мөлшерлеме бойынша 8 000 АЕК-ке дейін, инвестицияларға 5 жылға дейінгі және айналым қаражатын толықтыруға 3 жылға дейінгі мерзімге кредит беріледі (сауда саласындағы айналым қаражатын толықтыруға кредит беру жүзеге асырылмайды). 
Негізгі қарыз және есептелген сыйақы бойынша жеңілдік кезеңі - кредитордың шешімі бойынша шағын несие мерзімі ұзақтығының үштен бірінен көп емес. Бағдарламаның қатысушылары мүлікті бағалау және сақтандыру бойынша шығыстарды төлейді.</t>
  </si>
  <si>
    <r>
      <t xml:space="preserve">Есептік кезең   </t>
    </r>
    <r>
      <rPr>
        <u/>
        <sz val="14"/>
        <rFont val="Times New Roman"/>
        <family val="1"/>
        <charset val="204"/>
      </rPr>
      <t xml:space="preserve">       2017 жыл     </t>
    </r>
    <r>
      <rPr>
        <sz val="14"/>
        <rFont val="Times New Roman"/>
        <family val="1"/>
        <charset val="204"/>
      </rPr>
      <t xml:space="preserve">     </t>
    </r>
  </si>
  <si>
    <r>
      <rPr>
        <b/>
        <sz val="14"/>
        <color rgb="FFFF0000"/>
        <rFont val="Times New Roman"/>
        <family val="1"/>
        <charset val="204"/>
      </rPr>
      <t>Орындалмады.</t>
    </r>
    <r>
      <rPr>
        <b/>
        <sz val="14"/>
        <color indexed="8"/>
        <rFont val="Times New Roman"/>
        <family val="1"/>
        <charset val="204"/>
      </rPr>
      <t xml:space="preserve"> </t>
    </r>
    <r>
      <rPr>
        <sz val="14"/>
        <color indexed="8"/>
        <rFont val="Times New Roman"/>
        <family val="1"/>
        <charset val="204"/>
      </rPr>
      <t>2017 жылы сәби өлім-жітімінің көрсеткіші 1000 тірі туылғанға шаққанда 7,72 құрады, 2016 жылға қарағанда - 8,23. Өлім-жітісм себептері: перинаталдық кезеңнің жеке жағдайлары құрылымында сәби өлім-жітімі оқиғаларының өсуі, туа бітті даму кемістіктерімен, жазатайым оқиғалардан және жарақаттардан балалар өлім-жітімінің өсуі. Облыстың негізгі проблемаларының бірі болып төмен тту табылады.</t>
    </r>
  </si>
  <si>
    <t>шақ.</t>
  </si>
  <si>
    <t>ҚР ҰЭМ Статистика комитетінің 2017 жылғы 9 айдың қорытындысы бойынша деректері. 2017 жыл ішінде ЖӨӨ-нің көлемі бойынша алдын ала статистикалық деректер 2018 жылғы сәуірде, нақтыланғандары - тамызда есептелінеді.</t>
  </si>
  <si>
    <t>2017 жыл ішінде ЖӨӨ бойынша алдын ала статистикалық деректер 2018 жылғы сәуірде, нақтыланғандары - тамызда есептелінеді.</t>
  </si>
  <si>
    <t>2017 жыл ішіндегі статистикалық деректер 2018 жылғы сәуірде ұсынылатын болады.</t>
  </si>
  <si>
    <r>
      <rPr>
        <b/>
        <sz val="14"/>
        <color rgb="FF0000FF"/>
        <rFont val="Times New Roman"/>
        <family val="1"/>
        <charset val="204"/>
      </rPr>
      <t>Ішінара орындалды.</t>
    </r>
    <r>
      <rPr>
        <sz val="14"/>
        <color indexed="8"/>
        <rFont val="Times New Roman"/>
        <family val="1"/>
        <charset val="204"/>
      </rPr>
      <t xml:space="preserve"> Ұйымдасқан шаруашылықтарда ІҚМ басы жаңа 62 ауыл шаруашылық кооперативін ашуға байланысты 46,1%-ға дейін (жоспар 41,2%) ұлғайды. «Алтын асық» бағдарламасы арқылы ҰҚМ сатып алу бойынша жоспар "Аграрлық кредит корпорациясы" АҚ өтінімдер қабылдауын тоқтатуға байланысты орындалмады: жоспарда 1000 бас (22,8%) болғанда 228 бас қой сатып алу бойынша кредит берілді.
2017 жыл ішіндегі статистикалық деректер 2018 жылғы сәуірде есептеледі. </t>
    </r>
  </si>
  <si>
    <r>
      <t xml:space="preserve">46,1
</t>
    </r>
    <r>
      <rPr>
        <i/>
        <sz val="11"/>
        <rFont val="Times New Roman"/>
        <family val="1"/>
        <charset val="204"/>
      </rPr>
      <t>(қаң.-жел.)</t>
    </r>
  </si>
  <si>
    <r>
      <t xml:space="preserve">30,9
</t>
    </r>
    <r>
      <rPr>
        <i/>
        <sz val="11"/>
        <rFont val="Times New Roman"/>
        <family val="1"/>
        <charset val="204"/>
      </rPr>
      <t>(қаң.-жел.)</t>
    </r>
  </si>
  <si>
    <r>
      <rPr>
        <b/>
        <sz val="14"/>
        <color rgb="FFFF0000"/>
        <rFont val="Times New Roman"/>
        <family val="1"/>
        <charset val="204"/>
      </rPr>
      <t>Орындалмады.</t>
    </r>
    <r>
      <rPr>
        <sz val="14"/>
        <color indexed="8"/>
        <rFont val="Times New Roman"/>
        <family val="1"/>
        <charset val="204"/>
      </rPr>
      <t xml:space="preserve"> Жыл сайын, 2014 жылдан бастап облыста ана өлім-жітімінің 2 оқиғасынан тіркеледі, алайда туу саны төмендеуде, бұл көрстекіштің артуына әкелді.</t>
    </r>
    <r>
      <rPr>
        <sz val="14"/>
        <rFont val="Times New Roman"/>
        <family val="1"/>
        <charset val="204"/>
      </rPr>
      <t xml:space="preserve"> Индикаторға қол жеткізбеу себептері: өкпенің қатерлі ісігі, жүктілік кезіндегі септикалық жай-күйінің оқиғасы.</t>
    </r>
  </si>
  <si>
    <t>ҚР ЭМ ведомстволық есеп</t>
  </si>
  <si>
    <t>ҚР АШМ ведомстволық есеп</t>
  </si>
  <si>
    <t>ҚР БҒМ ведомстволық есеп</t>
  </si>
  <si>
    <t>ЖАО ведомстволық есептері</t>
  </si>
  <si>
    <t>ҚР ДСМ ведомстволық есеп</t>
  </si>
  <si>
    <t>ҚР ЕХӘҚМ ведомстволық есеп</t>
  </si>
  <si>
    <t>ҚР МСМ ведомстволық есеп</t>
  </si>
  <si>
    <t>ҚР БП АЕҚСК есебі</t>
  </si>
  <si>
    <t>ҚР ИДМ АЖК ведомство-
лық есебі</t>
  </si>
  <si>
    <t>ҚР ИДМ КК ведомство-
лық есебі</t>
  </si>
  <si>
    <t>ҚР ИДМ ведомстволық есебі</t>
  </si>
  <si>
    <t xml:space="preserve">МҚІСЖҚІҚА
ведомство-
лық есебі </t>
  </si>
  <si>
    <r>
      <t xml:space="preserve">102,9 
</t>
    </r>
    <r>
      <rPr>
        <i/>
        <sz val="11"/>
        <rFont val="Times New Roman"/>
        <family val="1"/>
        <charset val="204"/>
      </rPr>
      <t>(қаң.-жел.)</t>
    </r>
  </si>
  <si>
    <r>
      <rPr>
        <b/>
        <sz val="14"/>
        <rFont val="Times New Roman"/>
        <family val="1"/>
        <charset val="204"/>
      </rPr>
      <t xml:space="preserve">Орындалды. </t>
    </r>
    <r>
      <rPr>
        <sz val="14"/>
        <rFont val="Times New Roman"/>
        <family val="1"/>
        <charset val="204"/>
      </rPr>
      <t xml:space="preserve">Қара металлургия экспорты құндық көлемінің өсуі "KSP Steel" ЖШС, "Кастинг" ЖШС өнім </t>
    </r>
    <r>
      <rPr>
        <i/>
        <sz val="14"/>
        <rFont val="Times New Roman"/>
        <family val="1"/>
        <charset val="204"/>
      </rPr>
      <t xml:space="preserve">(құбыр өнімі, болат дайындамасы, арматура, шарлар) </t>
    </r>
    <r>
      <rPr>
        <sz val="14"/>
        <rFont val="Times New Roman"/>
        <family val="1"/>
        <charset val="204"/>
      </rPr>
      <t>жеткізуінің ұлғаюы есебінен қамтамасыз етілді. 2017 жыл ішінде 77,8 млн. доллар сомаға өнім экспортталды, бұл 2015 жылға қарағанда 38,1%-ға көп (56,4 млн. долл.).</t>
    </r>
  </si>
  <si>
    <r>
      <rPr>
        <b/>
        <sz val="14"/>
        <color rgb="FFFF0000"/>
        <rFont val="Times New Roman"/>
        <family val="1"/>
        <charset val="204"/>
      </rPr>
      <t>Орындалмады.</t>
    </r>
    <r>
      <rPr>
        <b/>
        <sz val="14"/>
        <rFont val="Times New Roman"/>
        <family val="1"/>
        <charset val="204"/>
      </rPr>
      <t xml:space="preserve"> </t>
    </r>
    <r>
      <rPr>
        <sz val="14"/>
        <rFont val="Times New Roman"/>
        <family val="1"/>
        <charset val="204"/>
      </rPr>
      <t>2017 жыл ішінде субсидия беру бойынша барлығы 2342 қызмет көрсетілді, оның ішінен мерзімін бұзумен - 2 бағдарлама бойынша "Асыл тұқымды мал шаруашылығын дамытуға, мал шаруашылығының өнімділігін және өнім сапасын арттыруға субсидиялау (7 қызмет), "Ауыл шаруашылық тауарын өндірушілерге су беру бойынша қызметтер құнын субсидиялау" (12 қызмет). 
Есеп: 0,8% = (7+12)/2342*100%</t>
    </r>
    <r>
      <rPr>
        <sz val="14"/>
        <color theme="1"/>
        <rFont val="Times New Roman"/>
        <family val="1"/>
        <charset val="204"/>
      </rPr>
      <t>. 2016 жылы бұзушылықтар болмады.</t>
    </r>
  </si>
  <si>
    <r>
      <rPr>
        <b/>
        <sz val="14"/>
        <rFont val="Times New Roman"/>
        <family val="1"/>
        <charset val="204"/>
      </rPr>
      <t xml:space="preserve">Орындалды. </t>
    </r>
    <r>
      <rPr>
        <sz val="14"/>
        <rFont val="Times New Roman"/>
        <family val="1"/>
        <charset val="204"/>
      </rPr>
      <t>Түсіндіру-ақпараттық жұмыс АӨК мәселелері жөніндегі жұмыс тобының Қалалар мен аудандарға бару кестесіне сәйкес 2017 жылғы наурызда жүргізілді. Жыл ішінде Медиа-жоспарға сәйкес БАҚ-та 30 мақала жарияланды.</t>
    </r>
  </si>
  <si>
    <r>
      <t>Қаңтар-желтоқсан ішіндегі статистикалық деректер 2018 жылғы сәуірде есептеледі. 2017 жылы ҚР Статистика комитеті еңбек өнімділігін есептеудің жаңа әдістемесін әзірледі, мұнда есепке кәсіпорындар толық қамтылады. Осыған байланысты, еңбек өнімділігі бойынша деректер төмендеді. ҚР ИДМ бекіткен 2017 жылға жоспарлы мәні 26,8 мың АҚШ доллары/адамды құрады. Аумақты дамыту бағдарламасын келісу кезінде ҚР ҰЭМ 2017 жылғы жоспарлы мәнге өзгерістер енгізуді қолдамады және 2016 жылы есептелген жоспарлы көрсеткіштерді ескі әдістеме бойынша қалдырды.</t>
    </r>
    <r>
      <rPr>
        <sz val="14"/>
        <color theme="1"/>
        <rFont val="Times New Roman"/>
        <family val="1"/>
        <charset val="204"/>
      </rPr>
      <t xml:space="preserve">  </t>
    </r>
  </si>
  <si>
    <r>
      <t>Қаңтар-желтоқсан ішіндегі статистикалық деректер 2018 жылғы сәуірде есептеледі.</t>
    </r>
    <r>
      <rPr>
        <b/>
        <sz val="14"/>
        <rFont val="Times New Roman"/>
        <family val="1"/>
        <charset val="204"/>
      </rPr>
      <t xml:space="preserve"> </t>
    </r>
    <r>
      <rPr>
        <sz val="14"/>
        <rFont val="Times New Roman"/>
        <family val="1"/>
        <charset val="204"/>
      </rPr>
      <t>Дайын өнімнің экспорт көлемі артты: қара металлургия 13%-ға (2017 жылғы қаңтар-қараша ішінде 50,9 млн. долл., 2015 жыл ішінде 45,1 млн. долл.сомаға өнім экспортталды); түсті металлургия 16,9%-ға (2017 жыл ішінде - 413,8 млн. долл., 2015 жыл ішінде - 354,0 млн. долл.); тамақ өнімдері 2,3 есе (2017 ж. - 13,0 млн. долл., 2015 жыл - 5,6 млн.долл.); химиялық өнім 22,8%-ға (2017 ж. - 2,6 млн. долл., 2015 жыл - 2,1 млн. долл.)</t>
    </r>
  </si>
  <si>
    <r>
      <t>Қаңтар-желтоқсан ішіндегі статистикалық деректер 2018 жылғы сәуірде есептеледі. 2017 жылғы қаңтар-қыркүйек ішінде келесі салаларда еңбек өнімділігі төмендеді: жеңіл өнеркәсіп (58,0%), машина жасау (72,1%), металлургия өнеркәсібі (94,3%), тамақ өнімдері (97,7%).
Бұл ретте, 2017 жылғы қаңтар-қыркүйек ішінде металлургия өнеркәсібінде (103,1%), машина жасауда (123,8%), тамақ өнімдерінде (109,6%) НКИ өсуі байқалуда. Еңбек өнімділігі төмендеуінің негізгі себебі болып осы салалардың кәсіпорыдарында санының өсуі табылады.
Жеңіл өнеркәсіп бойынша өндіріс көлемдері төмендеді - 97,9%, соның ішінде:  - маталар</t>
    </r>
    <r>
      <rPr>
        <sz val="14"/>
        <color theme="1"/>
        <rFont val="Times New Roman"/>
        <family val="1"/>
        <charset val="204"/>
      </rPr>
      <t xml:space="preserve"> </t>
    </r>
    <r>
      <rPr>
        <i/>
        <sz val="12"/>
        <color theme="1"/>
        <rFont val="Times New Roman"/>
        <family val="1"/>
        <charset val="204"/>
      </rPr>
      <t>(арнайы, жасанды талшықтан жасалған және штапельді маталардан басқа)</t>
    </r>
    <r>
      <rPr>
        <sz val="12"/>
        <color theme="1"/>
        <rFont val="Times New Roman"/>
        <family val="1"/>
        <charset val="204"/>
      </rPr>
      <t xml:space="preserve"> </t>
    </r>
    <r>
      <rPr>
        <sz val="14"/>
        <color theme="1"/>
        <rFont val="Times New Roman"/>
        <family val="1"/>
        <charset val="204"/>
      </rPr>
      <t xml:space="preserve">- 98,1% 
- ерлердің жұмыс киімі - 85,2%; </t>
    </r>
    <r>
      <rPr>
        <i/>
        <sz val="12"/>
        <color theme="1"/>
        <rFont val="Times New Roman"/>
        <family val="1"/>
        <charset val="204"/>
      </rPr>
      <t xml:space="preserve">
-</t>
    </r>
    <r>
      <rPr>
        <sz val="14"/>
        <color theme="1"/>
        <rFont val="Times New Roman"/>
        <family val="1"/>
        <charset val="204"/>
      </rPr>
      <t xml:space="preserve">өзге сыртқы киім </t>
    </r>
    <r>
      <rPr>
        <i/>
        <sz val="12"/>
        <color theme="1"/>
        <rFont val="Times New Roman"/>
        <family val="1"/>
        <charset val="204"/>
      </rPr>
      <t>(ерлердің трикотаж және ұлдарға арналған киімнен басқа)</t>
    </r>
    <r>
      <rPr>
        <sz val="14"/>
        <color theme="1"/>
        <rFont val="Times New Roman"/>
        <family val="1"/>
        <charset val="204"/>
      </rPr>
      <t xml:space="preserve"> - 77,7%; </t>
    </r>
    <r>
      <rPr>
        <i/>
        <sz val="12"/>
        <color theme="1"/>
        <rFont val="Times New Roman"/>
        <family val="1"/>
        <charset val="204"/>
      </rPr>
      <t xml:space="preserve">
-</t>
    </r>
    <r>
      <rPr>
        <sz val="14"/>
        <color theme="1"/>
        <rFont val="Times New Roman"/>
        <family val="1"/>
        <charset val="204"/>
      </rPr>
      <t xml:space="preserve">өзге сыртқы киім </t>
    </r>
    <r>
      <rPr>
        <i/>
        <sz val="12"/>
        <color theme="1"/>
        <rFont val="Times New Roman"/>
        <family val="1"/>
        <charset val="204"/>
      </rPr>
      <t>(әйелдердің трикотаж немесе қыздарға арналған киімнен басқа)</t>
    </r>
    <r>
      <rPr>
        <sz val="14"/>
        <color theme="1"/>
        <rFont val="Times New Roman"/>
        <family val="1"/>
        <charset val="204"/>
      </rPr>
      <t xml:space="preserve"> - 93,5%.</t>
    </r>
    <r>
      <rPr>
        <sz val="14"/>
        <rFont val="Times New Roman"/>
        <family val="1"/>
        <charset val="204"/>
      </rPr>
      <t xml:space="preserve">
</t>
    </r>
  </si>
  <si>
    <r>
      <t xml:space="preserve">Қаңтар-желтоқсан ішіндегі статистикалық деректер 2018 жылғы сәуірде есептеледі. </t>
    </r>
    <r>
      <rPr>
        <b/>
        <sz val="14"/>
        <rFont val="Times New Roman"/>
        <family val="1"/>
        <charset val="204"/>
      </rPr>
      <t xml:space="preserve"> </t>
    </r>
    <r>
      <rPr>
        <sz val="14"/>
        <rFont val="Times New Roman"/>
        <family val="1"/>
        <charset val="204"/>
      </rPr>
      <t xml:space="preserve">2016-2017 жылдары өңірдің экспортында жаңа өнім - «Бозшакөл КБК» жеткізетін мыс кендері пайда болды </t>
    </r>
    <r>
      <rPr>
        <i/>
        <sz val="12"/>
        <rFont val="Times New Roman"/>
        <family val="1"/>
        <charset val="204"/>
      </rPr>
      <t>(2015 жылғы желтоқсанда индустрияландыру картасы бойынша пайдалануға енгізілді)</t>
    </r>
    <r>
      <rPr>
        <sz val="14"/>
        <rFont val="Times New Roman"/>
        <family val="1"/>
        <charset val="204"/>
      </rPr>
      <t>. Өнімнің аталған түрі шикізатқа жатады (өңірдің экспортында 30%-ға дейін). Осыған байланысты шикізат емес экспорттың үлесі төмендеді.</t>
    </r>
  </si>
  <si>
    <t xml:space="preserve">Қаңтар-желтоқсан ішіндегі статистикалық деректер 2018 жылғы сәуірде есептеледі. 2017 жылғы қаңтар-қыркүйек ішінде қара металлургиядағы еңбек өнімділігінің өсуі қамтамасыз етілді, ұлғаюға қара металлургиядағы көлемдердің өсуі ықпал етті (103,7%). </t>
  </si>
  <si>
    <r>
      <t>Қаңтар-желтоқсан ішіндегі статистикалық деректер 2018 жылғы сәуірде есептеледі.</t>
    </r>
    <r>
      <rPr>
        <b/>
        <sz val="14"/>
        <color rgb="FFFF0000"/>
        <rFont val="Times New Roman"/>
        <family val="1"/>
        <charset val="204"/>
      </rPr>
      <t xml:space="preserve"> </t>
    </r>
    <r>
      <rPr>
        <sz val="14"/>
        <rFont val="Times New Roman"/>
        <family val="1"/>
        <charset val="204"/>
      </rPr>
      <t xml:space="preserve">2017 жылғы қаңтар-қыркүйек ішінде түсті металлургиядағы еңбек өнімділігі төмендеді. Бұл ретте, 2017 жылғы қаңтар-қыркүйек ішінде түсті металлургиядағы нақты көлем индексінің өсуі байқалуда (101,9%). Еңбек өнімділігі төмендеуінің негізгі себебі болып облыс кәсіпорындарында санының өсуі табылады - ҚР Статистика комитетінің есеп деректері бойынша, шағын кәсіпорындар есебінен.
</t>
    </r>
  </si>
  <si>
    <r>
      <rPr>
        <b/>
        <sz val="14"/>
        <color theme="1"/>
        <rFont val="Times New Roman"/>
        <family val="1"/>
        <charset val="204"/>
      </rPr>
      <t xml:space="preserve">Орындалды. </t>
    </r>
    <r>
      <rPr>
        <sz val="14"/>
        <color theme="1"/>
        <rFont val="Times New Roman"/>
        <family val="1"/>
        <charset val="204"/>
      </rPr>
      <t>НКИ өсуіне сөндірілмеген әктас өндірісі көлемінің - 27,0%-ға, құрылысқа арналған жиналамалы құрылымдары элементтерінің - 2,3 есе, тауарлы бетонның - 1,9 есе, төбе жабатын бұйымдардың - 3,4%-ға, қож-мақтаның, минералды силикат мақтасының - 1,9%-ға ұлғаюы ықпал етті.</t>
    </r>
  </si>
  <si>
    <r>
      <rPr>
        <b/>
        <sz val="14"/>
        <rFont val="Times New Roman"/>
        <family val="1"/>
        <charset val="204"/>
      </rPr>
      <t xml:space="preserve">Орындалды. </t>
    </r>
    <r>
      <rPr>
        <sz val="14"/>
        <color indexed="8"/>
        <rFont val="Times New Roman"/>
        <family val="1"/>
        <charset val="204"/>
      </rPr>
      <t>2017 жыл ішінде көрсеткіш 0,42%-ды құрады. Облыс бойынша 15-тен 49 жасқа дейінгі жас санатындағы халық 383556адамды құрайды, оның ішінен АИТВ жұқтырғандар - 1639.</t>
    </r>
  </si>
  <si>
    <t>Ертіс бассейні инспекциясы, ҚР ҰЭМ Табиғи монополияларды реттеу, бәсекелестікті және тұтынушылардың құқықтарын қорғау комитеті, су берушілер ("Адис" ЖШС, "Қ. Сәтбаев атындағы арна), қалалар мен аудандар әкімдіктерінің салалық бөлімдері</t>
  </si>
  <si>
    <r>
      <t xml:space="preserve">Ауыл шаруашылығы басқармасы түскен өтінімдердің үлкен көлемін біржолғы өңдеуге, сондай-ақ өсімдік шаруашылығы және мал шаруашылығы бөлімінің жауапты орындаушысын алмастырудың мүмкін болмауына байланысты ауыл шаруашылық тауарын өндірушілерге су беру бойынша </t>
    </r>
    <r>
      <rPr>
        <i/>
        <sz val="10"/>
        <rFont val="Times New Roman"/>
        <family val="1"/>
        <charset val="204"/>
      </rPr>
      <t xml:space="preserve">(12 ауыл шаруашылық тауарын өндірушінің бір өтінімінен) </t>
    </r>
    <r>
      <rPr>
        <sz val="10"/>
        <rFont val="Times New Roman"/>
        <family val="1"/>
        <charset val="204"/>
      </rPr>
      <t xml:space="preserve">қызметтер құнын субсидиялау бағдарламасы бойынша субсидиялар беру мерзімін бұзды.
Мал шаруашылығы бойынша Асыл тұқымды мал шаруашылығын дамытуға мемлекеттік қызмет көрсету мерзімі стандартының 4-тармағына сәйкес 17 жұмыс күнін, мал шаруашылығының өнімділігін және өнім сапасын арттыруға 16 жұмыс күнін құрайтынына байланысты бұзушылыққа жол берілді. Павлодар облысы әкімінің 2017 жылғы 16 наурыздағы № 56/2 қаулысымен бекітілген Мемлекеттік көрсетілетін қызмет регламентіне сәйкес қызмет көрсету мерзімі 24 жұмыс күнін құрайды. Сонымен Стандарт пен мемлекеттік көрсетілетін қызмет регламентінің арасында сәйкес келмеушілік анықталды. Қабылданған шаралар: Жауапты тұлғаларға жаза шаралары қабылданды </t>
    </r>
    <r>
      <rPr>
        <i/>
        <sz val="10"/>
        <rFont val="Times New Roman"/>
        <family val="1"/>
        <charset val="204"/>
      </rPr>
      <t xml:space="preserve">(басқарма басшысының орынбасарына, бөлім басшысына тәртіптік жаза салынды). </t>
    </r>
    <r>
      <rPr>
        <sz val="10"/>
        <rFont val="Times New Roman"/>
        <family val="1"/>
        <charset val="204"/>
      </rPr>
      <t>Функционалдық міндеттерге сәйкес мамандардың өзара алмасушылығы енгізілді. "Асыл тұқымды мал шаруашылығын дамытуға, мал шаруашылығының өнімділігін және өнім сапасын арттыруға субсидиялау" мемлекеттік көрсетілетін қызмет регламентін стандартқа сәйкес келтіру мақсатында облыс әкімдігінің қаулысына тиісті өзгеріс енгізілуде.</t>
    </r>
  </si>
  <si>
    <r>
      <t xml:space="preserve">Қаңтар-желтоқсан ішіндегі статистикалық деректер 2018 жылғы сәуірде есептеледі. </t>
    </r>
    <r>
      <rPr>
        <sz val="14"/>
        <color rgb="FFC00000"/>
        <rFont val="Times New Roman"/>
        <family val="1"/>
        <charset val="204"/>
      </rPr>
      <t xml:space="preserve"> </t>
    </r>
    <r>
      <rPr>
        <sz val="14"/>
        <color theme="1"/>
        <rFont val="Times New Roman"/>
        <family val="1"/>
        <charset val="204"/>
      </rPr>
      <t>Экспортта эфирлердің 77%-ға төмендеуіне байланысты көрсеткішке қолжеткізілмеді</t>
    </r>
    <r>
      <rPr>
        <i/>
        <sz val="14"/>
        <color theme="1"/>
        <rFont val="Times New Roman"/>
        <family val="1"/>
        <charset val="204"/>
      </rPr>
      <t xml:space="preserve"> </t>
    </r>
    <r>
      <rPr>
        <i/>
        <sz val="12"/>
        <color theme="1"/>
        <rFont val="Times New Roman"/>
        <family val="1"/>
        <charset val="204"/>
      </rPr>
      <t>("Нефтехим ЛТД" ЖШС өндірісті жаңғырту жүзеге асырылған "ПМХЗ" ЖШС-дан шикізаттың жеткіліксіз жеткізілуіне байланысты өндіріс көлемін төмендетті)</t>
    </r>
    <r>
      <rPr>
        <sz val="14"/>
        <color theme="1"/>
        <rFont val="Times New Roman"/>
        <family val="1"/>
        <charset val="204"/>
      </rPr>
      <t>. Өңірдің негізгі химиялық кәсіпорындарының басқа өнімі сыртқы нарыққа жеткізу көлемінде өсуді көрсетеді.</t>
    </r>
  </si>
  <si>
    <r>
      <t xml:space="preserve">101,2
</t>
    </r>
    <r>
      <rPr>
        <i/>
        <sz val="11"/>
        <rFont val="Times New Roman"/>
        <family val="1"/>
        <charset val="204"/>
      </rPr>
      <t>(қаң.-жел.)</t>
    </r>
  </si>
  <si>
    <r>
      <t xml:space="preserve">23,2
</t>
    </r>
    <r>
      <rPr>
        <i/>
        <sz val="11"/>
        <rFont val="Times New Roman"/>
        <family val="1"/>
        <charset val="204"/>
      </rPr>
      <t>(қаң.-жел.)</t>
    </r>
  </si>
  <si>
    <r>
      <t xml:space="preserve">78,9
</t>
    </r>
    <r>
      <rPr>
        <i/>
        <sz val="11"/>
        <rFont val="Times New Roman"/>
        <family val="1"/>
        <charset val="204"/>
      </rPr>
      <t>(қаң.-жел.)</t>
    </r>
  </si>
  <si>
    <r>
      <t xml:space="preserve">78,1
</t>
    </r>
    <r>
      <rPr>
        <i/>
        <sz val="11"/>
        <rFont val="Times New Roman"/>
        <family val="1"/>
        <charset val="204"/>
      </rPr>
      <t>(қаң.-жел.)</t>
    </r>
  </si>
  <si>
    <r>
      <rPr>
        <b/>
        <sz val="14"/>
        <color rgb="FFFF0000"/>
        <rFont val="Times New Roman"/>
        <family val="1"/>
        <charset val="204"/>
      </rPr>
      <t>Орындалмады.</t>
    </r>
    <r>
      <rPr>
        <b/>
        <sz val="14"/>
        <rFont val="Times New Roman"/>
        <family val="1"/>
        <charset val="204"/>
      </rPr>
      <t xml:space="preserve"> </t>
    </r>
    <r>
      <rPr>
        <sz val="14"/>
        <rFont val="Times New Roman"/>
        <family val="1"/>
        <charset val="204"/>
      </rPr>
      <t>Сыртқы инвестициялардың үлесі</t>
    </r>
    <r>
      <rPr>
        <b/>
        <sz val="14"/>
        <rFont val="Times New Roman"/>
        <family val="1"/>
        <charset val="204"/>
      </rPr>
      <t xml:space="preserve"> </t>
    </r>
    <r>
      <rPr>
        <sz val="14"/>
        <rFont val="Times New Roman"/>
        <family val="1"/>
        <charset val="204"/>
      </rPr>
      <t>23,2 %-ды құрады (114,4 млрд. теңге). 2017 жылғы қаңтар-желтоқсан ішінде сыртқы инвестициялар "Теміржол мақсатындағы доңғалақтар өндірісі бойынша кешен", "Проммашкомплект" ЖШС</t>
    </r>
    <r>
      <rPr>
        <i/>
        <sz val="14"/>
        <rFont val="Times New Roman"/>
        <family val="1"/>
        <charset val="204"/>
      </rPr>
      <t>,</t>
    </r>
    <r>
      <rPr>
        <sz val="14"/>
        <rFont val="Times New Roman"/>
        <family val="1"/>
        <charset val="204"/>
      </rPr>
      <t xml:space="preserve">"Богатырь Көмір" ЖШС жобаларын іске асыру есебінен қалыптасты.
Қолжеткізбеу шетелдің қатысуымен ірі жобаларды іске асыруды аяқтауға байланысты </t>
    </r>
    <r>
      <rPr>
        <i/>
        <sz val="12"/>
        <rFont val="Times New Roman"/>
        <family val="1"/>
        <charset val="204"/>
      </rPr>
      <t>(БКБК салу)</t>
    </r>
    <r>
      <rPr>
        <i/>
        <sz val="14"/>
        <rFont val="Times New Roman"/>
        <family val="1"/>
        <charset val="204"/>
      </rPr>
      <t>.</t>
    </r>
  </si>
  <si>
    <r>
      <rPr>
        <b/>
        <sz val="14"/>
        <color rgb="FFFF0000"/>
        <rFont val="Times New Roman"/>
        <family val="1"/>
        <charset val="204"/>
      </rPr>
      <t>Орындалмады.</t>
    </r>
    <r>
      <rPr>
        <b/>
        <sz val="14"/>
        <rFont val="Times New Roman"/>
        <family val="1"/>
        <charset val="204"/>
      </rPr>
      <t xml:space="preserve"> </t>
    </r>
    <r>
      <rPr>
        <sz val="14"/>
        <rFont val="Times New Roman"/>
        <family val="1"/>
        <charset val="204"/>
      </rPr>
      <t xml:space="preserve">2017 жылғы қаңтар-желтоқсан ішінде шикізат емес сектордың негізгі капиталына салынатын инвестициялар </t>
    </r>
    <r>
      <rPr>
        <i/>
        <sz val="12"/>
        <rFont val="Times New Roman"/>
        <family val="1"/>
        <charset val="204"/>
      </rPr>
      <t xml:space="preserve">(мембюджеттен инвестицияларды қоспағана) </t>
    </r>
    <r>
      <rPr>
        <sz val="14"/>
        <rFont val="Times New Roman"/>
        <family val="1"/>
        <charset val="204"/>
      </rPr>
      <t>295,8 млрд. теңгені, 2015 ж. - 346,2 млрд. теңгені құрады.</t>
    </r>
    <r>
      <rPr>
        <i/>
        <sz val="12"/>
        <rFont val="Times New Roman"/>
        <family val="1"/>
        <charset val="204"/>
      </rPr>
      <t xml:space="preserve"> </t>
    </r>
    <r>
      <rPr>
        <sz val="14"/>
        <rFont val="Times New Roman"/>
        <family val="1"/>
        <charset val="204"/>
      </rPr>
      <t xml:space="preserve">Нысаналы көрсеткішке қолжеткізбеу 2015 жылы 406,0 млрд. теңге жалпы инвестициялар көлемімен "БКБК салу"ірі жобасын іске асыруды аяқтауға байланысты </t>
    </r>
    <r>
      <rPr>
        <i/>
        <sz val="12"/>
        <rFont val="Times New Roman"/>
        <family val="1"/>
        <charset val="204"/>
      </rPr>
      <t>(2015 ж. - 122,3 млрд.теңге; 2017 ж. - 6,2 млрд.теңге).</t>
    </r>
    <r>
      <rPr>
        <sz val="14"/>
        <rFont val="Times New Roman"/>
        <family val="1"/>
        <charset val="204"/>
      </rPr>
      <t xml:space="preserve"> </t>
    </r>
  </si>
  <si>
    <r>
      <rPr>
        <b/>
        <sz val="14"/>
        <color rgb="FFFF0000"/>
        <rFont val="Times New Roman"/>
        <family val="1"/>
        <charset val="204"/>
      </rPr>
      <t>Орындалмады</t>
    </r>
    <r>
      <rPr>
        <sz val="14"/>
        <color rgb="FFFF0000"/>
        <rFont val="Times New Roman"/>
        <family val="1"/>
        <charset val="204"/>
      </rPr>
      <t>.</t>
    </r>
    <r>
      <rPr>
        <sz val="14"/>
        <rFont val="Times New Roman"/>
        <family val="1"/>
        <charset val="204"/>
      </rPr>
      <t xml:space="preserve"> 2017 жылғы қаңтар-желтоқсан ішінде өңдеу өнеркәсібіне салынатын инвестициялар 210,8 млрд. теңгені құрады (НКИ 78,1%). Төмендеу 2015-2016 жылдардағы жоғары базаға байланысты. 2015-2016 жылдары инвестициялардың негізгі өсуі ірі жобаларды іске асыру есебінен қамтамасыз етілді - «Бозшакөл КБК салу»</t>
    </r>
    <r>
      <rPr>
        <i/>
        <sz val="12"/>
        <rFont val="Times New Roman"/>
        <family val="1"/>
        <charset val="204"/>
      </rPr>
      <t xml:space="preserve"> (2015 ж. - 122,3 млрд. теңге, 2016 ж. - 121,7 млрд. теңге, 2017 ж. -  6,2 млрд. теңге) </t>
    </r>
    <r>
      <rPr>
        <sz val="14"/>
        <rFont val="Times New Roman"/>
        <family val="1"/>
        <charset val="204"/>
      </rPr>
      <t xml:space="preserve">және «ПМХЗ» жаңғырту» </t>
    </r>
    <r>
      <rPr>
        <i/>
        <sz val="12"/>
        <rFont val="Times New Roman"/>
        <family val="1"/>
        <charset val="204"/>
      </rPr>
      <t>(2015 ж. - 21,0 млрд. теңге, 2016 ж. - 85,0 млрд. теңге, 2017 ж. - 138,0 млрд. теңге)</t>
    </r>
    <r>
      <rPr>
        <sz val="14"/>
        <rFont val="Times New Roman"/>
        <family val="1"/>
        <charset val="204"/>
      </rPr>
      <t xml:space="preserve">. </t>
    </r>
  </si>
  <si>
    <r>
      <rPr>
        <b/>
        <sz val="14"/>
        <rFont val="Times New Roman"/>
        <family val="1"/>
        <charset val="204"/>
      </rPr>
      <t xml:space="preserve">Орындалды. </t>
    </r>
    <r>
      <rPr>
        <sz val="14"/>
        <rFont val="Times New Roman"/>
        <family val="1"/>
        <charset val="204"/>
      </rPr>
      <t xml:space="preserve">Web-портал сатып алынды. </t>
    </r>
  </si>
  <si>
    <r>
      <t xml:space="preserve">120,6 
</t>
    </r>
    <r>
      <rPr>
        <i/>
        <sz val="11"/>
        <rFont val="Times New Roman"/>
        <family val="1"/>
        <charset val="204"/>
      </rPr>
      <t>(9 ай ішінде)</t>
    </r>
    <r>
      <rPr>
        <sz val="14"/>
        <rFont val="Times New Roman"/>
        <family val="1"/>
        <charset val="204"/>
      </rPr>
      <t xml:space="preserve"> </t>
    </r>
  </si>
  <si>
    <r>
      <t xml:space="preserve">114,4 
</t>
    </r>
    <r>
      <rPr>
        <i/>
        <sz val="11"/>
        <rFont val="Times New Roman"/>
        <family val="1"/>
        <charset val="204"/>
      </rPr>
      <t xml:space="preserve">(9 ай ішінде) </t>
    </r>
  </si>
  <si>
    <r>
      <t xml:space="preserve">123,6 
</t>
    </r>
    <r>
      <rPr>
        <i/>
        <sz val="11"/>
        <rFont val="Times New Roman"/>
        <family val="1"/>
        <charset val="204"/>
      </rPr>
      <t xml:space="preserve">(9 ай ішінде) </t>
    </r>
  </si>
  <si>
    <r>
      <t xml:space="preserve">101
</t>
    </r>
    <r>
      <rPr>
        <i/>
        <sz val="11"/>
        <rFont val="Times New Roman"/>
        <family val="1"/>
        <charset val="204"/>
      </rPr>
      <t>(қаң.-жел.)</t>
    </r>
  </si>
  <si>
    <r>
      <t xml:space="preserve">242
</t>
    </r>
    <r>
      <rPr>
        <i/>
        <sz val="11"/>
        <rFont val="Times New Roman"/>
        <family val="1"/>
        <charset val="204"/>
      </rPr>
      <t>(қаң.-жел.)</t>
    </r>
  </si>
  <si>
    <r>
      <rPr>
        <b/>
        <sz val="14"/>
        <rFont val="Times New Roman"/>
        <family val="1"/>
        <charset val="204"/>
      </rPr>
      <t>Орындалды.</t>
    </r>
    <r>
      <rPr>
        <sz val="14"/>
        <rFont val="Times New Roman"/>
        <family val="1"/>
        <charset val="204"/>
      </rPr>
      <t xml:space="preserve"> Салалалық бағдарламалардың шеңберінде 2017 жылы әр түрлі деңгей бюджеттерінің қаражаты, сондай-ақ кәсіпорындардың меншік қаражаты есебінен су бұру желілерінің 4,4 шақырымына қайта жаңарту, сондай-ақ кәріздік тазарту имараттарына жаңғырту орындалды, бұл 458 746 адамды немесе қала халқының 86,0%-ын орталықтандырылған су бұру жүйесімен қамтамасыз етуге мүмкіндік берді.</t>
    </r>
  </si>
  <si>
    <r>
      <rPr>
        <b/>
        <sz val="14"/>
        <rFont val="Times New Roman"/>
        <family val="1"/>
        <charset val="204"/>
      </rPr>
      <t>Орындалды.</t>
    </r>
    <r>
      <rPr>
        <sz val="14"/>
        <rFont val="Times New Roman"/>
        <family val="1"/>
        <charset val="204"/>
      </rPr>
      <t xml:space="preserve"> Салалалық бағдарламалардың шеңберінде 2017 жылы әр түрлі деңгей бюджеттерінің қаражаты, сондай-ақ кәсіпорындардың меншік қаражаты есебінен Ақсу қаласында кәріздік тазарту имараттарына жаңғырту орындалды, бұл 35 886 адамды немесе қала халқының 79%-ын орталықтандырылған су бұру жүйесімен қамтамасыз етуге мүмкіндік берді.</t>
    </r>
  </si>
  <si>
    <r>
      <rPr>
        <b/>
        <sz val="14"/>
        <rFont val="Times New Roman"/>
        <family val="1"/>
        <charset val="204"/>
      </rPr>
      <t>Орындалды.</t>
    </r>
    <r>
      <rPr>
        <sz val="14"/>
        <rFont val="Times New Roman"/>
        <family val="1"/>
        <charset val="204"/>
      </rPr>
      <t xml:space="preserve"> Салалалық бағдарламалардың шеңберінде 2017 жылы әр түрлі деңгей бюджеттерінің қаражаты, сондай-ақ кәсіпорындардың меншік қаражаты есебінен Екібастұз қаласында су бұру желілерінің 2,3 шақырымына қайта жаңарту, сондай-ақ кәріздік тазарту имараттарына жаңғырту орындалды, бұл 114 646 адамды немесе қала халқының 80%-ын орталықтандырылған су бұру жүйесімен қамтамасыз етуге мүмкіндік берді.</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</si>
</sst>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quot;р.&quot;_-;\-* #,##0.00&quot;р.&quot;_-;_-* &quot;-&quot;??&quot;р.&quot;_-;_-@_-"/>
    <numFmt numFmtId="43" formatCode="_-* #,##0.00_р_._-;\-* #,##0.00_р_._-;_-* &quot;-&quot;??_р_._-;_-@_-"/>
    <numFmt numFmtId="164" formatCode="#,##0.0"/>
    <numFmt numFmtId="165" formatCode="0.0"/>
    <numFmt numFmtId="166" formatCode="0.000"/>
    <numFmt numFmtId="167" formatCode="#,##0.0000"/>
    <numFmt numFmtId="168" formatCode="_-* #,##0_р_._-;\-* #,##0_р_._-;_-* &quot;-&quot;??_р_._-;_-@_-"/>
    <numFmt numFmtId="169" formatCode="_-* #,##0.0_р_._-;\-* #,##0.0_р_._-;_-* &quot;-&quot;??_р_._-;_-@_-"/>
  </numFmts>
  <fonts count="87">
    <font>
      <sz val="11"/>
      <color theme="1"/>
      <name val="Calibri"/>
      <family val="2"/>
      <charset val="204"/>
      <scheme val="minor"/>
    </font>
    <font>
      <b/>
      <sz val="14"/>
      <color indexed="8"/>
      <name val="Times New Roman"/>
      <family val="1"/>
      <charset val="204"/>
    </font>
    <font>
      <sz val="12"/>
      <color indexed="8"/>
      <name val="Times New Roman"/>
      <family val="1"/>
      <charset val="204"/>
    </font>
    <font>
      <sz val="14"/>
      <color indexed="8"/>
      <name val="Times New Roman"/>
      <family val="1"/>
      <charset val="204"/>
    </font>
    <font>
      <sz val="10"/>
      <name val="Arial Cyr"/>
      <charset val="204"/>
    </font>
    <font>
      <b/>
      <sz val="12"/>
      <name val="Times New Roman"/>
      <family val="1"/>
      <charset val="204"/>
    </font>
    <font>
      <sz val="12"/>
      <color theme="1"/>
      <name val="Times New Roman"/>
      <family val="1"/>
      <charset val="204"/>
    </font>
    <font>
      <sz val="11"/>
      <color indexed="8"/>
      <name val="Calibri"/>
      <family val="2"/>
      <charset val="204"/>
    </font>
    <font>
      <sz val="11"/>
      <color indexed="17"/>
      <name val="Calibri"/>
      <family val="2"/>
      <charset val="204"/>
    </font>
    <font>
      <sz val="10"/>
      <name val="Helv"/>
      <charset val="204"/>
    </font>
    <font>
      <sz val="12"/>
      <name val="KZ Times New Roman"/>
      <family val="1"/>
      <charset val="204"/>
    </font>
    <font>
      <sz val="10"/>
      <name val="Arial"/>
      <family val="2"/>
      <charset val="204"/>
    </font>
    <font>
      <sz val="12"/>
      <name val="Times New Roman"/>
      <family val="1"/>
      <charset val="204"/>
    </font>
    <font>
      <sz val="8"/>
      <color indexed="8"/>
      <name val="Arial"/>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b/>
      <sz val="10"/>
      <name val="Times New Roman"/>
      <family val="1"/>
      <charset val="204"/>
    </font>
    <font>
      <sz val="10"/>
      <name val="Times New Roman"/>
      <family val="1"/>
      <charset val="204"/>
    </font>
    <font>
      <sz val="10"/>
      <color indexed="8"/>
      <name val="Times New Roman"/>
      <family val="1"/>
      <charset val="204"/>
    </font>
    <font>
      <sz val="11"/>
      <color indexed="8"/>
      <name val="Calibri"/>
      <family val="2"/>
    </font>
    <font>
      <sz val="11"/>
      <name val="Times New Roman"/>
      <family val="1"/>
      <charset val="204"/>
    </font>
    <font>
      <sz val="11"/>
      <color indexed="8"/>
      <name val="Times New Roman"/>
      <family val="1"/>
      <charset val="204"/>
    </font>
    <font>
      <b/>
      <sz val="10"/>
      <color indexed="8"/>
      <name val="Times New Roman"/>
      <family val="1"/>
      <charset val="204"/>
    </font>
    <font>
      <sz val="14"/>
      <name val="Times New Roman"/>
      <family val="1"/>
      <charset val="204"/>
    </font>
    <font>
      <b/>
      <sz val="14"/>
      <name val="Times New Roman"/>
      <family val="1"/>
      <charset val="204"/>
    </font>
    <font>
      <b/>
      <sz val="14"/>
      <color theme="1"/>
      <name val="Times New Roman"/>
      <family val="1"/>
      <charset val="204"/>
    </font>
    <font>
      <sz val="14"/>
      <color theme="1"/>
      <name val="Times New Roman"/>
      <family val="1"/>
      <charset val="204"/>
    </font>
    <font>
      <i/>
      <sz val="14"/>
      <color theme="1"/>
      <name val="Times New Roman"/>
      <family val="1"/>
      <charset val="204"/>
    </font>
    <font>
      <sz val="14"/>
      <color rgb="FFFF0000"/>
      <name val="Times New Roman"/>
      <family val="1"/>
      <charset val="204"/>
    </font>
    <font>
      <sz val="8"/>
      <name val="Times New Roman"/>
      <family val="1"/>
      <charset val="204"/>
    </font>
    <font>
      <b/>
      <sz val="14"/>
      <color rgb="FFFF0000"/>
      <name val="Times New Roman"/>
      <family val="1"/>
      <charset val="204"/>
    </font>
    <font>
      <b/>
      <sz val="14"/>
      <color rgb="FF0000FF"/>
      <name val="Times New Roman"/>
      <family val="1"/>
      <charset val="204"/>
    </font>
    <font>
      <sz val="14"/>
      <color rgb="FF0000FF"/>
      <name val="Times New Roman"/>
      <family val="1"/>
      <charset val="204"/>
    </font>
    <font>
      <i/>
      <sz val="14"/>
      <name val="Times New Roman"/>
      <family val="1"/>
      <charset val="204"/>
    </font>
    <font>
      <i/>
      <sz val="12"/>
      <name val="Times New Roman"/>
      <family val="1"/>
      <charset val="204"/>
    </font>
    <font>
      <sz val="11"/>
      <name val="Calibri"/>
      <family val="2"/>
      <charset val="204"/>
      <scheme val="minor"/>
    </font>
    <font>
      <sz val="11"/>
      <color theme="1"/>
      <name val="Calibri"/>
      <family val="2"/>
      <scheme val="minor"/>
    </font>
    <font>
      <i/>
      <sz val="14"/>
      <color indexed="8"/>
      <name val="Times New Roman"/>
      <family val="1"/>
      <charset val="204"/>
    </font>
    <font>
      <i/>
      <sz val="11"/>
      <color indexed="8"/>
      <name val="Times New Roman"/>
      <family val="1"/>
      <charset val="204"/>
    </font>
    <font>
      <i/>
      <sz val="12"/>
      <color theme="1"/>
      <name val="Times New Roman"/>
      <family val="1"/>
      <charset val="204"/>
    </font>
    <font>
      <sz val="14"/>
      <color rgb="FFC00000"/>
      <name val="Times New Roman"/>
      <family val="1"/>
      <charset val="204"/>
    </font>
    <font>
      <i/>
      <sz val="12"/>
      <color indexed="8"/>
      <name val="Times New Roman"/>
      <family val="1"/>
      <charset val="204"/>
    </font>
    <font>
      <i/>
      <sz val="10"/>
      <name val="Times New Roman"/>
      <family val="1"/>
      <charset val="204"/>
    </font>
    <font>
      <i/>
      <sz val="11"/>
      <color theme="1"/>
      <name val="Times New Roman"/>
      <family val="1"/>
      <charset val="204"/>
    </font>
    <font>
      <b/>
      <sz val="14"/>
      <color rgb="FF0707B9"/>
      <name val="Times New Roman"/>
      <family val="1"/>
      <charset val="204"/>
    </font>
    <font>
      <sz val="14"/>
      <color rgb="FF000000"/>
      <name val="Times New Roman"/>
      <family val="1"/>
      <charset val="204"/>
    </font>
    <font>
      <b/>
      <sz val="14"/>
      <color rgb="FF000000"/>
      <name val="Times New Roman"/>
      <family val="1"/>
      <charset val="204"/>
    </font>
    <font>
      <i/>
      <sz val="9"/>
      <name val="Times New Roman"/>
      <family val="1"/>
      <charset val="204"/>
    </font>
    <font>
      <sz val="14"/>
      <color indexed="10"/>
      <name val="Times New Roman"/>
      <family val="1"/>
      <charset val="204"/>
    </font>
    <font>
      <b/>
      <sz val="14"/>
      <color indexed="10"/>
      <name val="Times New Roman"/>
      <family val="1"/>
      <charset val="204"/>
    </font>
    <font>
      <sz val="6"/>
      <name val="Times New Roman"/>
      <family val="1"/>
      <charset val="204"/>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Times New Roman"/>
      <family val="1"/>
      <charset val="204"/>
    </font>
    <font>
      <sz val="9"/>
      <color rgb="FF000000"/>
      <name val="Times New Roman"/>
      <family val="1"/>
      <charset val="204"/>
    </font>
    <font>
      <u/>
      <sz val="14"/>
      <name val="Times New Roman"/>
      <family val="1"/>
      <charset val="204"/>
    </font>
    <font>
      <i/>
      <sz val="11"/>
      <name val="Times New Roman"/>
      <family val="1"/>
      <charset val="204"/>
    </font>
    <font>
      <sz val="14"/>
      <name val="Calibri"/>
      <family val="2"/>
      <charset val="204"/>
    </font>
    <font>
      <sz val="14"/>
      <name val="KZ Times New Roman"/>
      <family val="1"/>
      <charset val="204"/>
    </font>
    <font>
      <b/>
      <sz val="6"/>
      <name val="Times New Roman"/>
      <family val="1"/>
      <charset val="204"/>
    </font>
  </fonts>
  <fills count="21">
    <fill>
      <patternFill patternType="none"/>
    </fill>
    <fill>
      <patternFill patternType="gray125"/>
    </fill>
    <fill>
      <patternFill patternType="solid">
        <fgColor theme="0"/>
        <bgColor indexed="64"/>
      </patternFill>
    </fill>
    <fill>
      <patternFill patternType="solid">
        <fgColor indexed="42"/>
      </patternFill>
    </fill>
    <fill>
      <patternFill patternType="solid">
        <fgColor rgb="FF00B0F0"/>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47"/>
      </patternFill>
    </fill>
    <fill>
      <patternFill patternType="solid">
        <fgColor indexed="22"/>
      </patternFill>
    </fill>
    <fill>
      <patternFill patternType="solid">
        <fgColor indexed="55"/>
      </patternFill>
    </fill>
    <fill>
      <patternFill patternType="solid">
        <fgColor indexed="43"/>
      </patternFill>
    </fill>
    <fill>
      <patternFill patternType="solid">
        <fgColor indexed="45"/>
      </patternFill>
    </fill>
    <fill>
      <patternFill patternType="solid">
        <fgColor indexed="26"/>
      </patternFill>
    </fill>
    <fill>
      <patternFill patternType="solid">
        <fgColor indexed="9"/>
        <bgColor indexed="64"/>
      </patternFill>
    </fill>
    <fill>
      <patternFill patternType="solid">
        <fgColor theme="7" tint="0.59999389629810485"/>
        <bgColor indexed="64"/>
      </patternFill>
    </fill>
    <fill>
      <patternFill patternType="solid">
        <fgColor theme="8"/>
        <bgColor indexed="64"/>
      </patternFill>
    </fill>
    <fill>
      <patternFill patternType="solid">
        <fgColor rgb="FFCC3300"/>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73">
    <xf numFmtId="0" fontId="0" fillId="0" borderId="0"/>
    <xf numFmtId="43" fontId="7" fillId="0" borderId="0" applyFont="0" applyFill="0" applyBorder="0" applyAlignment="0" applyProtection="0"/>
    <xf numFmtId="0" fontId="4" fillId="0" borderId="0"/>
    <xf numFmtId="0" fontId="7" fillId="0" borderId="0"/>
    <xf numFmtId="0" fontId="8" fillId="3" borderId="0" applyNumberFormat="0" applyBorder="0" applyAlignment="0" applyProtection="0"/>
    <xf numFmtId="0" fontId="9" fillId="0" borderId="0"/>
    <xf numFmtId="0" fontId="10" fillId="0" borderId="8">
      <alignment horizontal="left" vertical="top" wrapText="1"/>
    </xf>
    <xf numFmtId="0" fontId="11" fillId="0" borderId="0"/>
    <xf numFmtId="43" fontId="7" fillId="0" borderId="0" applyFont="0" applyFill="0" applyBorder="0" applyAlignment="0" applyProtection="0"/>
    <xf numFmtId="0" fontId="13" fillId="0" borderId="0">
      <alignment horizontal="left" vertical="top"/>
    </xf>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5" fillId="11" borderId="10" applyNumberFormat="0" applyAlignment="0" applyProtection="0"/>
    <xf numFmtId="0" fontId="16" fillId="12" borderId="11" applyNumberFormat="0" applyAlignment="0" applyProtection="0"/>
    <xf numFmtId="0" fontId="17" fillId="12" borderId="10" applyNumberFormat="0" applyAlignment="0" applyProtection="0"/>
    <xf numFmtId="44" fontId="4" fillId="0" borderId="0" applyFont="0" applyFill="0" applyBorder="0" applyAlignment="0" applyProtection="0"/>
    <xf numFmtId="0" fontId="18" fillId="0" borderId="12" applyNumberFormat="0" applyFill="0" applyAlignment="0" applyProtection="0"/>
    <xf numFmtId="0" fontId="19" fillId="0" borderId="13" applyNumberFormat="0" applyFill="0" applyAlignment="0" applyProtection="0"/>
    <xf numFmtId="0" fontId="20" fillId="0" borderId="14" applyNumberFormat="0" applyFill="0" applyAlignment="0" applyProtection="0"/>
    <xf numFmtId="0" fontId="20" fillId="0" borderId="0" applyNumberFormat="0" applyFill="0" applyBorder="0" applyAlignment="0" applyProtection="0"/>
    <xf numFmtId="0" fontId="21" fillId="0" borderId="15" applyNumberFormat="0" applyFill="0" applyAlignment="0" applyProtection="0"/>
    <xf numFmtId="0" fontId="11" fillId="0" borderId="0"/>
    <xf numFmtId="0" fontId="11" fillId="0" borderId="0"/>
    <xf numFmtId="0" fontId="22" fillId="13" borderId="16" applyNumberFormat="0" applyAlignment="0" applyProtection="0"/>
    <xf numFmtId="0" fontId="23" fillId="0" borderId="0" applyNumberFormat="0" applyFill="0" applyBorder="0" applyAlignment="0" applyProtection="0"/>
    <xf numFmtId="0" fontId="24" fillId="14" borderId="0" applyNumberFormat="0" applyBorder="0" applyAlignment="0" applyProtection="0"/>
    <xf numFmtId="0" fontId="4" fillId="0" borderId="0">
      <alignment horizontal="center"/>
    </xf>
    <xf numFmtId="0" fontId="4" fillId="0" borderId="0">
      <alignment horizontal="center"/>
    </xf>
    <xf numFmtId="0" fontId="25" fillId="15" borderId="0" applyNumberFormat="0" applyBorder="0" applyAlignment="0" applyProtection="0"/>
    <xf numFmtId="0" fontId="26" fillId="0" borderId="0" applyNumberFormat="0" applyFill="0" applyBorder="0" applyAlignment="0" applyProtection="0"/>
    <xf numFmtId="0" fontId="7" fillId="16" borderId="17" applyNumberFormat="0" applyFont="0" applyAlignment="0" applyProtection="0"/>
    <xf numFmtId="0" fontId="27" fillId="0" borderId="18" applyNumberFormat="0" applyFill="0" applyAlignment="0" applyProtection="0"/>
    <xf numFmtId="0" fontId="28" fillId="0" borderId="0" applyNumberFormat="0" applyFill="0" applyBorder="0" applyAlignment="0" applyProtection="0"/>
    <xf numFmtId="0" fontId="4" fillId="0" borderId="0"/>
    <xf numFmtId="0" fontId="11" fillId="0" borderId="0"/>
    <xf numFmtId="0" fontId="7" fillId="0" borderId="0"/>
    <xf numFmtId="0" fontId="4" fillId="0" borderId="0"/>
    <xf numFmtId="0" fontId="11" fillId="0" borderId="0"/>
    <xf numFmtId="0" fontId="4" fillId="0" borderId="0"/>
    <xf numFmtId="0" fontId="11" fillId="0" borderId="0"/>
    <xf numFmtId="0" fontId="4" fillId="0" borderId="0"/>
    <xf numFmtId="0" fontId="32" fillId="0" borderId="0"/>
    <xf numFmtId="43" fontId="4" fillId="0" borderId="0" applyFont="0" applyFill="0" applyBorder="0" applyAlignment="0" applyProtection="0"/>
    <xf numFmtId="0" fontId="49" fillId="0" borderId="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5" fillId="11" borderId="10" applyNumberFormat="0" applyAlignment="0" applyProtection="0"/>
    <xf numFmtId="0" fontId="66" fillId="12" borderId="11" applyNumberFormat="0" applyAlignment="0" applyProtection="0"/>
    <xf numFmtId="0" fontId="67" fillId="12" borderId="10" applyNumberFormat="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4" fillId="0" borderId="0"/>
    <xf numFmtId="0" fontId="72" fillId="13" borderId="16" applyNumberFormat="0" applyAlignment="0" applyProtection="0"/>
    <xf numFmtId="0" fontId="73" fillId="0" borderId="0" applyNumberFormat="0" applyFill="0" applyBorder="0" applyAlignment="0" applyProtection="0"/>
    <xf numFmtId="0" fontId="74" fillId="14" borderId="0" applyNumberFormat="0" applyBorder="0" applyAlignment="0" applyProtection="0"/>
    <xf numFmtId="0" fontId="4" fillId="0" borderId="0"/>
    <xf numFmtId="0" fontId="75" fillId="15" borderId="0" applyNumberFormat="0" applyBorder="0" applyAlignment="0" applyProtection="0"/>
    <xf numFmtId="0" fontId="76" fillId="0" borderId="0" applyNumberFormat="0" applyFill="0" applyBorder="0" applyAlignment="0" applyProtection="0"/>
    <xf numFmtId="0" fontId="4" fillId="16" borderId="17" applyNumberFormat="0" applyFont="0" applyAlignment="0" applyProtection="0"/>
    <xf numFmtId="0" fontId="77" fillId="0" borderId="18" applyNumberFormat="0" applyFill="0" applyAlignment="0" applyProtection="0"/>
    <xf numFmtId="0" fontId="78" fillId="0" borderId="0" applyNumberFormat="0" applyFill="0" applyBorder="0" applyAlignment="0" applyProtection="0"/>
    <xf numFmtId="0" fontId="79" fillId="3" borderId="0" applyNumberFormat="0" applyBorder="0" applyAlignment="0" applyProtection="0"/>
  </cellStyleXfs>
  <cellXfs count="364">
    <xf numFmtId="0" fontId="0" fillId="0" borderId="0" xfId="0"/>
    <xf numFmtId="0" fontId="2" fillId="0" borderId="0" xfId="0" applyFont="1" applyFill="1" applyAlignment="1">
      <alignment vertical="center"/>
    </xf>
    <xf numFmtId="0" fontId="3" fillId="0" borderId="0" xfId="0" applyFont="1" applyFill="1" applyAlignment="1">
      <alignment vertical="center"/>
    </xf>
    <xf numFmtId="0" fontId="5" fillId="0" borderId="2" xfId="2" applyFont="1" applyFill="1" applyBorder="1" applyAlignment="1">
      <alignment horizontal="center" vertical="center" wrapText="1"/>
    </xf>
    <xf numFmtId="0" fontId="2" fillId="0" borderId="0" xfId="0" applyFont="1" applyFill="1"/>
    <xf numFmtId="0" fontId="3" fillId="0" borderId="0" xfId="0" applyFont="1" applyFill="1"/>
    <xf numFmtId="0" fontId="12" fillId="0" borderId="0" xfId="0" applyFont="1" applyFill="1" applyBorder="1"/>
    <xf numFmtId="0" fontId="12" fillId="0" borderId="0" xfId="0" applyFont="1" applyFill="1" applyBorder="1" applyAlignment="1">
      <alignment horizontal="center" vertical="center"/>
    </xf>
    <xf numFmtId="0" fontId="12" fillId="0" borderId="0" xfId="0" applyFont="1" applyFill="1" applyAlignment="1">
      <alignment horizontal="center" vertical="center"/>
    </xf>
    <xf numFmtId="0" fontId="4" fillId="0" borderId="0" xfId="37" applyFont="1" applyFill="1" applyAlignment="1">
      <alignment horizontal="center" vertical="center" wrapText="1"/>
    </xf>
    <xf numFmtId="0" fontId="29" fillId="0" borderId="2" xfId="37" applyFont="1" applyFill="1" applyBorder="1" applyAlignment="1">
      <alignment horizontal="center" vertical="center" wrapText="1"/>
    </xf>
    <xf numFmtId="0" fontId="30" fillId="0" borderId="2" xfId="37" applyFont="1" applyFill="1" applyBorder="1" applyAlignment="1">
      <alignment horizontal="center" vertical="center" wrapText="1"/>
    </xf>
    <xf numFmtId="0" fontId="30" fillId="0" borderId="1" xfId="37" applyFont="1" applyFill="1" applyBorder="1" applyAlignment="1">
      <alignment horizontal="center" vertical="center" wrapText="1"/>
    </xf>
    <xf numFmtId="0" fontId="30" fillId="0" borderId="2" xfId="37" applyFont="1" applyFill="1" applyBorder="1" applyAlignment="1">
      <alignment horizontal="left" vertical="center" wrapText="1"/>
    </xf>
    <xf numFmtId="0" fontId="30" fillId="0" borderId="0" xfId="37" applyFont="1" applyFill="1" applyBorder="1" applyAlignment="1">
      <alignment vertical="center" wrapText="1"/>
    </xf>
    <xf numFmtId="0" fontId="30" fillId="0" borderId="2" xfId="37" applyFont="1" applyFill="1" applyBorder="1" applyAlignment="1">
      <alignment vertical="center" wrapText="1"/>
    </xf>
    <xf numFmtId="0" fontId="4" fillId="0" borderId="0" xfId="37" applyFont="1" applyFill="1" applyAlignment="1">
      <alignment vertical="center" wrapText="1"/>
    </xf>
    <xf numFmtId="0" fontId="33" fillId="0" borderId="2" xfId="37" applyFont="1" applyFill="1" applyBorder="1" applyAlignment="1">
      <alignment horizontal="left" vertical="center" wrapText="1"/>
    </xf>
    <xf numFmtId="0" fontId="34" fillId="0" borderId="2" xfId="37" applyNumberFormat="1" applyFont="1" applyFill="1" applyBorder="1" applyAlignment="1">
      <alignment horizontal="left" vertical="center" wrapText="1"/>
    </xf>
    <xf numFmtId="0" fontId="34" fillId="0" borderId="2" xfId="37" applyFont="1" applyFill="1" applyBorder="1" applyAlignment="1">
      <alignment horizontal="left" vertical="center" wrapText="1"/>
    </xf>
    <xf numFmtId="0" fontId="4" fillId="0" borderId="0" xfId="37"/>
    <xf numFmtId="0" fontId="12" fillId="0" borderId="2" xfId="37" applyFont="1" applyBorder="1" applyAlignment="1">
      <alignment horizontal="center" vertical="center" wrapText="1"/>
    </xf>
    <xf numFmtId="0" fontId="5" fillId="0" borderId="2" xfId="37" applyFont="1" applyBorder="1" applyAlignment="1">
      <alignment horizontal="left" vertical="center" wrapText="1"/>
    </xf>
    <xf numFmtId="0" fontId="12" fillId="0" borderId="2" xfId="0" applyFont="1" applyBorder="1" applyAlignment="1">
      <alignment horizontal="left" vertical="center" wrapText="1"/>
    </xf>
    <xf numFmtId="0" fontId="30" fillId="0" borderId="2" xfId="37" applyFont="1" applyBorder="1" applyAlignment="1">
      <alignment horizontal="left" vertical="center" wrapText="1"/>
    </xf>
    <xf numFmtId="0" fontId="5" fillId="17" borderId="2" xfId="37" applyFont="1" applyFill="1" applyBorder="1" applyAlignment="1">
      <alignment horizontal="left" vertical="center" wrapText="1"/>
    </xf>
    <xf numFmtId="164" fontId="5" fillId="17" borderId="2" xfId="37" applyNumberFormat="1" applyFont="1" applyFill="1" applyBorder="1" applyAlignment="1">
      <alignment horizontal="center" vertical="center" wrapText="1"/>
    </xf>
    <xf numFmtId="43" fontId="5" fillId="17" borderId="2" xfId="37" applyNumberFormat="1" applyFont="1" applyFill="1" applyBorder="1" applyAlignment="1">
      <alignment horizontal="center" vertical="center" wrapText="1"/>
    </xf>
    <xf numFmtId="0" fontId="4" fillId="0" borderId="0" xfId="37" applyAlignment="1">
      <alignment wrapText="1"/>
    </xf>
    <xf numFmtId="43" fontId="4" fillId="0" borderId="0" xfId="37" applyNumberFormat="1"/>
    <xf numFmtId="0" fontId="4" fillId="0" borderId="0" xfId="37" applyAlignment="1">
      <alignment vertical="center" wrapText="1"/>
    </xf>
    <xf numFmtId="0" fontId="35" fillId="0" borderId="0" xfId="37" applyFont="1"/>
    <xf numFmtId="43" fontId="4" fillId="0" borderId="0" xfId="46" applyFont="1"/>
    <xf numFmtId="0" fontId="37" fillId="0" borderId="2" xfId="0" applyFont="1" applyFill="1" applyBorder="1" applyAlignment="1">
      <alignment horizontal="center" vertical="center" wrapText="1"/>
    </xf>
    <xf numFmtId="0" fontId="3" fillId="0" borderId="2" xfId="0" applyFont="1" applyFill="1" applyBorder="1" applyAlignment="1">
      <alignment vertical="center"/>
    </xf>
    <xf numFmtId="0" fontId="37" fillId="0" borderId="2" xfId="0" applyFont="1" applyFill="1" applyBorder="1" applyAlignment="1">
      <alignment vertical="center"/>
    </xf>
    <xf numFmtId="0" fontId="39" fillId="0" borderId="2" xfId="0" applyFont="1" applyFill="1" applyBorder="1" applyAlignment="1">
      <alignment vertical="center"/>
    </xf>
    <xf numFmtId="0" fontId="3" fillId="0" borderId="2" xfId="0" applyFont="1" applyFill="1" applyBorder="1"/>
    <xf numFmtId="0" fontId="38" fillId="0" borderId="0" xfId="0" applyFont="1" applyFill="1" applyAlignment="1">
      <alignment vertical="center"/>
    </xf>
    <xf numFmtId="0" fontId="36" fillId="0" borderId="2" xfId="0" applyFont="1" applyFill="1" applyBorder="1" applyAlignment="1">
      <alignment vertical="center" wrapText="1"/>
    </xf>
    <xf numFmtId="0" fontId="36" fillId="0" borderId="0" xfId="0" applyFont="1" applyFill="1" applyAlignment="1">
      <alignment vertical="center" wrapText="1"/>
    </xf>
    <xf numFmtId="0" fontId="3" fillId="4" borderId="0" xfId="0" applyFont="1" applyFill="1" applyAlignment="1">
      <alignment vertical="center"/>
    </xf>
    <xf numFmtId="0" fontId="12" fillId="0" borderId="2" xfId="0" applyFont="1" applyFill="1" applyBorder="1" applyAlignment="1">
      <alignment horizontal="center" vertical="center" wrapText="1"/>
    </xf>
    <xf numFmtId="0" fontId="3" fillId="18" borderId="0" xfId="0" applyFont="1" applyFill="1" applyAlignment="1">
      <alignment vertical="center"/>
    </xf>
    <xf numFmtId="0" fontId="3" fillId="18" borderId="0" xfId="0" applyFont="1" applyFill="1"/>
    <xf numFmtId="0" fontId="36" fillId="18" borderId="0" xfId="0" applyFont="1" applyFill="1" applyAlignment="1">
      <alignment vertical="center" wrapText="1"/>
    </xf>
    <xf numFmtId="0" fontId="36" fillId="18" borderId="0" xfId="0" applyFont="1" applyFill="1" applyAlignment="1">
      <alignment vertical="center"/>
    </xf>
    <xf numFmtId="0" fontId="36" fillId="18" borderId="0" xfId="0" applyFont="1" applyFill="1" applyAlignment="1">
      <alignment horizontal="center" vertical="center" wrapText="1"/>
    </xf>
    <xf numFmtId="0" fontId="39" fillId="18" borderId="0" xfId="0" applyFont="1" applyFill="1" applyAlignment="1">
      <alignment vertical="center"/>
    </xf>
    <xf numFmtId="0" fontId="38" fillId="18" borderId="0" xfId="0" applyFont="1" applyFill="1" applyAlignment="1">
      <alignment vertical="center"/>
    </xf>
    <xf numFmtId="0" fontId="3" fillId="0" borderId="0" xfId="0" applyFont="1" applyFill="1" applyAlignment="1">
      <alignment horizontal="justify"/>
    </xf>
    <xf numFmtId="0" fontId="5" fillId="0" borderId="2" xfId="2" applyFont="1" applyFill="1" applyBorder="1" applyAlignment="1">
      <alignment horizontal="justify" wrapText="1"/>
    </xf>
    <xf numFmtId="165" fontId="40" fillId="0" borderId="2" xfId="0" applyNumberFormat="1" applyFont="1" applyFill="1" applyBorder="1" applyAlignment="1">
      <alignment horizontal="justify"/>
    </xf>
    <xf numFmtId="0" fontId="2" fillId="0" borderId="0" xfId="0" applyFont="1" applyFill="1" applyAlignment="1">
      <alignment horizontal="justify"/>
    </xf>
    <xf numFmtId="0" fontId="41" fillId="18" borderId="0" xfId="0" applyFont="1" applyFill="1"/>
    <xf numFmtId="0" fontId="39" fillId="0" borderId="2" xfId="0" applyFont="1" applyFill="1" applyBorder="1" applyAlignment="1">
      <alignment horizontal="left" vertical="top" wrapText="1"/>
    </xf>
    <xf numFmtId="164" fontId="37" fillId="0" borderId="2" xfId="0" applyNumberFormat="1" applyFont="1" applyFill="1" applyBorder="1" applyAlignment="1">
      <alignment horizontal="center"/>
    </xf>
    <xf numFmtId="0" fontId="3" fillId="0" borderId="2" xfId="0" applyFont="1" applyFill="1" applyBorder="1" applyAlignment="1">
      <alignment horizontal="left" vertical="top" wrapText="1"/>
    </xf>
    <xf numFmtId="0" fontId="36" fillId="0" borderId="2" xfId="0" applyFont="1" applyFill="1" applyBorder="1" applyAlignment="1">
      <alignment horizontal="left" vertical="top" wrapText="1"/>
    </xf>
    <xf numFmtId="0" fontId="41" fillId="18" borderId="0" xfId="0" applyFont="1" applyFill="1" applyAlignment="1">
      <alignment vertical="center"/>
    </xf>
    <xf numFmtId="0" fontId="39" fillId="18" borderId="0" xfId="0" applyFont="1" applyFill="1"/>
    <xf numFmtId="164" fontId="37" fillId="0" borderId="2" xfId="0" applyNumberFormat="1" applyFont="1" applyFill="1" applyBorder="1" applyAlignment="1">
      <alignment horizontal="center" vertical="center"/>
    </xf>
    <xf numFmtId="0" fontId="38" fillId="0" borderId="2" xfId="0" applyFont="1" applyFill="1" applyBorder="1" applyAlignment="1">
      <alignment horizontal="left" vertical="top" wrapText="1"/>
    </xf>
    <xf numFmtId="0" fontId="36" fillId="0" borderId="2" xfId="0" applyFont="1" applyFill="1" applyBorder="1" applyAlignment="1">
      <alignment horizontal="left" vertical="center" wrapText="1"/>
    </xf>
    <xf numFmtId="0" fontId="36" fillId="0" borderId="2" xfId="0" applyFont="1" applyFill="1" applyBorder="1" applyAlignment="1">
      <alignment horizontal="center" vertical="center"/>
    </xf>
    <xf numFmtId="0" fontId="3" fillId="0" borderId="2" xfId="0" applyFont="1" applyFill="1" applyBorder="1" applyAlignment="1">
      <alignment wrapText="1"/>
    </xf>
    <xf numFmtId="0" fontId="36" fillId="0" borderId="2" xfId="0" applyFont="1" applyFill="1" applyBorder="1" applyAlignment="1">
      <alignment wrapText="1"/>
    </xf>
    <xf numFmtId="0" fontId="3" fillId="0" borderId="2" xfId="0" applyNumberFormat="1" applyFont="1" applyFill="1" applyBorder="1" applyAlignment="1">
      <alignment horizontal="justify" vertical="center" wrapText="1"/>
    </xf>
    <xf numFmtId="0" fontId="3" fillId="0" borderId="2" xfId="0" applyFont="1" applyFill="1" applyBorder="1" applyAlignment="1">
      <alignment horizontal="justify"/>
    </xf>
    <xf numFmtId="0" fontId="36" fillId="0" borderId="2" xfId="0" applyFont="1" applyFill="1" applyBorder="1" applyAlignment="1">
      <alignment vertical="top" wrapText="1"/>
    </xf>
    <xf numFmtId="0" fontId="2" fillId="0" borderId="2" xfId="0" applyFont="1" applyFill="1" applyBorder="1" applyAlignment="1">
      <alignment horizontal="left" vertical="top" wrapText="1"/>
    </xf>
    <xf numFmtId="0" fontId="3" fillId="0" borderId="2" xfId="0" applyFont="1" applyFill="1" applyBorder="1" applyAlignment="1">
      <alignment horizontal="justify" vertical="center" wrapText="1"/>
    </xf>
    <xf numFmtId="0" fontId="3" fillId="0" borderId="2" xfId="0" applyFont="1" applyFill="1" applyBorder="1" applyAlignment="1">
      <alignment horizontal="justify" vertical="center"/>
    </xf>
    <xf numFmtId="0" fontId="36" fillId="0" borderId="2" xfId="0" applyFont="1" applyFill="1" applyBorder="1" applyAlignment="1">
      <alignment horizontal="justify" vertical="center" wrapText="1"/>
    </xf>
    <xf numFmtId="49" fontId="36" fillId="0" borderId="2" xfId="0" applyNumberFormat="1" applyFont="1" applyFill="1" applyBorder="1" applyAlignment="1">
      <alignment vertical="center" wrapText="1"/>
    </xf>
    <xf numFmtId="0" fontId="3" fillId="0" borderId="2" xfId="0" applyFont="1" applyFill="1" applyBorder="1" applyAlignment="1">
      <alignment vertical="center" wrapText="1"/>
    </xf>
    <xf numFmtId="0" fontId="43" fillId="0" borderId="2" xfId="0" applyNumberFormat="1" applyFont="1" applyFill="1" applyBorder="1" applyAlignment="1">
      <alignment horizontal="left" vertical="center" wrapText="1"/>
    </xf>
    <xf numFmtId="165" fontId="36" fillId="0" borderId="2" xfId="0" applyNumberFormat="1" applyFont="1" applyFill="1" applyBorder="1" applyAlignment="1">
      <alignment horizontal="justify" wrapText="1"/>
    </xf>
    <xf numFmtId="49" fontId="3" fillId="0" borderId="2" xfId="0" applyNumberFormat="1" applyFont="1" applyFill="1" applyBorder="1" applyAlignment="1">
      <alignment horizontal="left" vertical="center" wrapText="1"/>
    </xf>
    <xf numFmtId="0" fontId="36" fillId="0" borderId="2" xfId="0" applyFont="1" applyFill="1" applyBorder="1" applyAlignment="1">
      <alignment vertical="center"/>
    </xf>
    <xf numFmtId="164" fontId="36" fillId="0" borderId="2" xfId="0" applyNumberFormat="1" applyFont="1" applyFill="1" applyBorder="1" applyAlignment="1">
      <alignment horizontal="center" vertical="center"/>
    </xf>
    <xf numFmtId="0" fontId="58" fillId="0" borderId="2" xfId="0" applyFont="1" applyFill="1" applyBorder="1" applyAlignment="1">
      <alignment horizontal="justify" vertical="center" wrapText="1"/>
    </xf>
    <xf numFmtId="0" fontId="38" fillId="0" borderId="4" xfId="0" applyFont="1" applyFill="1" applyBorder="1" applyAlignment="1">
      <alignment vertical="center" wrapText="1"/>
    </xf>
    <xf numFmtId="0" fontId="37" fillId="0" borderId="2" xfId="0" applyFont="1" applyFill="1" applyBorder="1" applyAlignment="1">
      <alignment horizontal="justify" vertical="center"/>
    </xf>
    <xf numFmtId="0" fontId="38" fillId="0" borderId="2" xfId="0" applyFont="1" applyFill="1" applyBorder="1" applyAlignment="1">
      <alignment horizontal="justify"/>
    </xf>
    <xf numFmtId="165" fontId="36" fillId="0" borderId="2" xfId="0" applyNumberFormat="1" applyFont="1" applyFill="1" applyBorder="1" applyAlignment="1">
      <alignment horizontal="center" vertical="center" wrapText="1"/>
    </xf>
    <xf numFmtId="0" fontId="42" fillId="0" borderId="2" xfId="0" applyFont="1" applyFill="1" applyBorder="1" applyAlignment="1">
      <alignment horizontal="center" vertical="center" wrapText="1"/>
    </xf>
    <xf numFmtId="0" fontId="39" fillId="0" borderId="2" xfId="0" applyNumberFormat="1" applyFont="1" applyFill="1" applyBorder="1" applyAlignment="1">
      <alignment vertical="center" wrapText="1"/>
    </xf>
    <xf numFmtId="0" fontId="39" fillId="0" borderId="2" xfId="0" applyFont="1" applyFill="1" applyBorder="1" applyAlignment="1">
      <alignment horizontal="justify"/>
    </xf>
    <xf numFmtId="0" fontId="36" fillId="0" borderId="2" xfId="0" applyFont="1" applyFill="1" applyBorder="1" applyAlignment="1">
      <alignment horizontal="justify" vertical="center"/>
    </xf>
    <xf numFmtId="0" fontId="37" fillId="0" borderId="2" xfId="0" applyFont="1" applyFill="1" applyBorder="1" applyAlignment="1">
      <alignment horizontal="justify" vertical="center" wrapText="1"/>
    </xf>
    <xf numFmtId="49" fontId="36" fillId="0" borderId="2" xfId="1" applyNumberFormat="1" applyFont="1" applyFill="1" applyBorder="1" applyAlignment="1">
      <alignment horizontal="center" vertical="center" wrapText="1"/>
    </xf>
    <xf numFmtId="0" fontId="3" fillId="0" borderId="2" xfId="0" applyFont="1" applyFill="1" applyBorder="1" applyAlignment="1">
      <alignment horizontal="justify" wrapText="1"/>
    </xf>
    <xf numFmtId="0" fontId="3" fillId="0" borderId="2" xfId="0" applyFont="1" applyFill="1" applyBorder="1" applyAlignment="1">
      <alignment vertical="top" wrapText="1"/>
    </xf>
    <xf numFmtId="0" fontId="3" fillId="0" borderId="2" xfId="0" applyNumberFormat="1" applyFont="1" applyFill="1" applyBorder="1" applyAlignment="1">
      <alignment vertical="center" wrapText="1"/>
    </xf>
    <xf numFmtId="2" fontId="41" fillId="0" borderId="2" xfId="0" applyNumberFormat="1" applyFont="1" applyFill="1" applyBorder="1" applyAlignment="1">
      <alignment horizontal="justify"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justify" wrapText="1"/>
    </xf>
    <xf numFmtId="0" fontId="36" fillId="0" borderId="2" xfId="0" applyFont="1" applyFill="1" applyBorder="1" applyAlignment="1">
      <alignment horizontal="justify"/>
    </xf>
    <xf numFmtId="0" fontId="2" fillId="0" borderId="2" xfId="0" applyFont="1" applyFill="1" applyBorder="1" applyAlignment="1">
      <alignment horizontal="justify" vertical="center"/>
    </xf>
    <xf numFmtId="0" fontId="2" fillId="0" borderId="2" xfId="0" applyFont="1" applyFill="1" applyBorder="1" applyAlignment="1">
      <alignment horizontal="justify"/>
    </xf>
    <xf numFmtId="2" fontId="36" fillId="0" borderId="2" xfId="0" applyNumberFormat="1" applyFont="1" applyFill="1" applyBorder="1" applyAlignment="1">
      <alignment horizontal="left" vertical="center" wrapText="1"/>
    </xf>
    <xf numFmtId="0" fontId="43" fillId="0" borderId="2" xfId="0" applyFont="1" applyFill="1" applyBorder="1" applyAlignment="1">
      <alignment horizontal="justify" vertical="center" wrapText="1"/>
    </xf>
    <xf numFmtId="0" fontId="39" fillId="0" borderId="2" xfId="47" applyFont="1" applyFill="1" applyBorder="1" applyAlignment="1">
      <alignment horizontal="justify" vertical="center" wrapText="1"/>
    </xf>
    <xf numFmtId="0" fontId="39" fillId="0" borderId="2" xfId="0" applyFont="1" applyFill="1" applyBorder="1" applyAlignment="1">
      <alignment horizontal="justify" vertical="center"/>
    </xf>
    <xf numFmtId="0" fontId="3" fillId="0" borderId="0" xfId="0" applyFont="1" applyFill="1" applyBorder="1" applyAlignment="1">
      <alignment horizontal="justify"/>
    </xf>
    <xf numFmtId="0" fontId="3" fillId="19" borderId="0" xfId="0" applyFont="1" applyFill="1"/>
    <xf numFmtId="0" fontId="2" fillId="19" borderId="0" xfId="0" applyFont="1" applyFill="1" applyAlignment="1">
      <alignment vertical="center"/>
    </xf>
    <xf numFmtId="0" fontId="3" fillId="19" borderId="0" xfId="0" applyFont="1" applyFill="1" applyAlignment="1">
      <alignment vertical="center"/>
    </xf>
    <xf numFmtId="4" fontId="36" fillId="0" borderId="2" xfId="0" applyNumberFormat="1" applyFont="1" applyFill="1" applyBorder="1" applyAlignment="1">
      <alignment horizontal="center" vertical="center" wrapText="1"/>
    </xf>
    <xf numFmtId="164" fontId="36" fillId="0" borderId="2" xfId="0" applyNumberFormat="1" applyFont="1" applyFill="1" applyBorder="1" applyAlignment="1">
      <alignment horizontal="center" vertical="center" wrapText="1"/>
    </xf>
    <xf numFmtId="0" fontId="30" fillId="0" borderId="0" xfId="37" applyFont="1" applyFill="1" applyAlignment="1">
      <alignment horizontal="center" vertical="center" wrapText="1"/>
    </xf>
    <xf numFmtId="0" fontId="63" fillId="0" borderId="0" xfId="37" applyFont="1" applyFill="1" applyAlignment="1">
      <alignment horizontal="center" vertical="center" wrapText="1"/>
    </xf>
    <xf numFmtId="0" fontId="30" fillId="2" borderId="2" xfId="0" applyFont="1" applyFill="1" applyBorder="1" applyAlignment="1">
      <alignment horizontal="center" vertical="center" wrapText="1"/>
    </xf>
    <xf numFmtId="0" fontId="30" fillId="17" borderId="2" xfId="0" applyFont="1" applyFill="1" applyBorder="1" applyAlignment="1">
      <alignment vertical="center" wrapText="1"/>
    </xf>
    <xf numFmtId="0" fontId="30" fillId="17" borderId="2" xfId="0" applyFont="1" applyFill="1" applyBorder="1" applyAlignment="1">
      <alignment horizontal="center" vertical="center" wrapText="1"/>
    </xf>
    <xf numFmtId="0" fontId="30" fillId="0" borderId="0" xfId="37" applyFont="1" applyFill="1" applyBorder="1" applyAlignment="1">
      <alignment horizontal="center" vertical="center" wrapText="1"/>
    </xf>
    <xf numFmtId="0" fontId="80" fillId="0" borderId="0" xfId="37" applyFont="1" applyFill="1" applyAlignment="1">
      <alignment horizontal="center" vertical="center" wrapText="1"/>
    </xf>
    <xf numFmtId="0" fontId="81" fillId="0" borderId="0" xfId="0" applyFont="1" applyAlignment="1">
      <alignment horizontal="justify" vertical="center"/>
    </xf>
    <xf numFmtId="0" fontId="33" fillId="0" borderId="2" xfId="0" applyFont="1" applyFill="1" applyBorder="1" applyAlignment="1">
      <alignment horizontal="left" vertical="center" wrapText="1"/>
    </xf>
    <xf numFmtId="0" fontId="0" fillId="2" borderId="0" xfId="0" applyFont="1" applyFill="1" applyAlignment="1">
      <alignment horizontal="center" vertical="center" wrapText="1"/>
    </xf>
    <xf numFmtId="4" fontId="12" fillId="0" borderId="2" xfId="37" applyNumberFormat="1" applyFont="1" applyBorder="1" applyAlignment="1">
      <alignment horizontal="center" vertical="center"/>
    </xf>
    <xf numFmtId="0" fontId="5" fillId="0" borderId="2" xfId="37" applyFont="1" applyBorder="1" applyAlignment="1">
      <alignment horizontal="center" vertical="center" wrapText="1"/>
    </xf>
    <xf numFmtId="0" fontId="30" fillId="20" borderId="2" xfId="0" applyFont="1" applyFill="1" applyBorder="1" applyAlignment="1">
      <alignment horizontal="left" vertical="top" wrapText="1"/>
    </xf>
    <xf numFmtId="0" fontId="30" fillId="0" borderId="4" xfId="37" applyFont="1" applyFill="1" applyBorder="1" applyAlignment="1">
      <alignment horizontal="left" vertical="center" wrapText="1"/>
    </xf>
    <xf numFmtId="0" fontId="30" fillId="2" borderId="0" xfId="37" applyFont="1" applyFill="1" applyBorder="1" applyAlignment="1">
      <alignment vertical="center" wrapText="1"/>
    </xf>
    <xf numFmtId="0" fontId="1" fillId="0" borderId="2" xfId="0" applyFont="1" applyFill="1" applyBorder="1" applyAlignment="1">
      <alignment horizontal="left" vertical="top" wrapText="1"/>
    </xf>
    <xf numFmtId="0" fontId="1" fillId="0" borderId="2" xfId="0" applyFont="1" applyFill="1" applyBorder="1" applyAlignment="1">
      <alignment horizontal="justify" vertical="center"/>
    </xf>
    <xf numFmtId="0" fontId="44" fillId="0" borderId="2" xfId="0" applyFont="1" applyFill="1" applyBorder="1" applyAlignment="1">
      <alignment horizontal="justify" vertical="center" wrapText="1"/>
    </xf>
    <xf numFmtId="0" fontId="36" fillId="0" borderId="4" xfId="0" applyFont="1" applyFill="1" applyBorder="1" applyAlignment="1">
      <alignment horizontal="center" vertical="center" wrapText="1"/>
    </xf>
    <xf numFmtId="0" fontId="3" fillId="0" borderId="0" xfId="0" applyFont="1" applyFill="1" applyAlignment="1">
      <alignment vertical="center" wrapText="1"/>
    </xf>
    <xf numFmtId="0" fontId="36" fillId="0" borderId="2" xfId="0" applyFont="1" applyFill="1" applyBorder="1" applyAlignment="1">
      <alignment horizontal="center" vertical="center" wrapText="1"/>
    </xf>
    <xf numFmtId="0" fontId="3" fillId="0" borderId="1" xfId="0" applyFont="1" applyFill="1" applyBorder="1" applyAlignment="1">
      <alignment vertical="center" wrapText="1"/>
    </xf>
    <xf numFmtId="0" fontId="36" fillId="0" borderId="4" xfId="0" applyFont="1" applyFill="1" applyBorder="1" applyAlignment="1">
      <alignment horizontal="center" vertical="center"/>
    </xf>
    <xf numFmtId="0" fontId="39" fillId="0" borderId="1" xfId="0" applyFont="1" applyFill="1" applyBorder="1" applyAlignment="1">
      <alignment horizontal="left" vertical="center" wrapText="1"/>
    </xf>
    <xf numFmtId="0" fontId="39" fillId="0"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7" fillId="0" borderId="2" xfId="2" applyFont="1" applyFill="1" applyBorder="1" applyAlignment="1">
      <alignment horizontal="center" vertical="center" wrapText="1"/>
    </xf>
    <xf numFmtId="0" fontId="39" fillId="0" borderId="2" xfId="0" applyFont="1" applyFill="1" applyBorder="1" applyAlignment="1">
      <alignment vertical="center" wrapText="1"/>
    </xf>
    <xf numFmtId="2" fontId="36" fillId="0" borderId="2" xfId="0" applyNumberFormat="1" applyFont="1" applyFill="1" applyBorder="1" applyAlignment="1">
      <alignment horizontal="justify" vertical="center" wrapText="1"/>
    </xf>
    <xf numFmtId="0" fontId="39" fillId="0" borderId="2" xfId="0" applyFont="1" applyFill="1" applyBorder="1" applyAlignment="1">
      <alignment horizontal="justify" vertical="center" wrapText="1"/>
    </xf>
    <xf numFmtId="0" fontId="30" fillId="0" borderId="2" xfId="0" applyFont="1" applyFill="1" applyBorder="1" applyAlignment="1">
      <alignment horizontal="center" vertical="center" wrapText="1"/>
    </xf>
    <xf numFmtId="0" fontId="30" fillId="2" borderId="2" xfId="37"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2" xfId="0" applyFont="1" applyFill="1" applyBorder="1" applyAlignment="1">
      <alignment horizontal="left" vertical="top" wrapText="1"/>
    </xf>
    <xf numFmtId="0" fontId="33" fillId="0" borderId="0"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6" fillId="0" borderId="0" xfId="0" applyFont="1" applyFill="1" applyAlignment="1">
      <alignment vertical="center"/>
    </xf>
    <xf numFmtId="0" fontId="37" fillId="0" borderId="2" xfId="2" applyFont="1" applyFill="1" applyBorder="1" applyAlignment="1">
      <alignment vertical="center" wrapText="1"/>
    </xf>
    <xf numFmtId="0" fontId="37" fillId="0" borderId="2" xfId="0" applyFont="1" applyFill="1" applyBorder="1" applyAlignment="1">
      <alignment horizontal="left" vertical="center"/>
    </xf>
    <xf numFmtId="0" fontId="37" fillId="0" borderId="2" xfId="0" applyFont="1" applyFill="1" applyBorder="1" applyAlignment="1">
      <alignment horizontal="center" vertical="center"/>
    </xf>
    <xf numFmtId="49" fontId="36" fillId="0" borderId="2" xfId="0" applyNumberFormat="1" applyFont="1" applyFill="1" applyBorder="1" applyAlignment="1">
      <alignment horizontal="center" vertical="center"/>
    </xf>
    <xf numFmtId="0" fontId="36" fillId="0" borderId="2" xfId="0" applyFont="1" applyFill="1" applyBorder="1" applyAlignment="1">
      <alignment horizontal="center" vertical="top"/>
    </xf>
    <xf numFmtId="0" fontId="37" fillId="0" borderId="2" xfId="0" applyFont="1" applyFill="1" applyBorder="1" applyAlignment="1"/>
    <xf numFmtId="0" fontId="36" fillId="0" borderId="2" xfId="0" applyFont="1" applyFill="1" applyBorder="1"/>
    <xf numFmtId="0" fontId="37" fillId="0" borderId="2" xfId="0" applyFont="1" applyFill="1" applyBorder="1"/>
    <xf numFmtId="0" fontId="36" fillId="0" borderId="2" xfId="0" applyFont="1" applyFill="1" applyBorder="1" applyAlignment="1">
      <alignment horizontal="center"/>
    </xf>
    <xf numFmtId="0" fontId="37" fillId="0" borderId="2" xfId="0" applyFont="1" applyFill="1" applyBorder="1" applyAlignment="1">
      <alignment horizontal="center"/>
    </xf>
    <xf numFmtId="0" fontId="36" fillId="0" borderId="3" xfId="0" applyFont="1" applyFill="1" applyBorder="1" applyAlignment="1">
      <alignment horizontal="center" vertical="center"/>
    </xf>
    <xf numFmtId="0" fontId="36" fillId="0" borderId="3" xfId="0" applyFont="1" applyFill="1" applyBorder="1" applyAlignment="1">
      <alignment horizontal="center" vertical="center" wrapText="1"/>
    </xf>
    <xf numFmtId="0" fontId="36" fillId="0" borderId="0" xfId="0" applyFont="1" applyFill="1"/>
    <xf numFmtId="164" fontId="36" fillId="0" borderId="2" xfId="0" applyNumberFormat="1" applyFont="1" applyFill="1" applyBorder="1"/>
    <xf numFmtId="0" fontId="36" fillId="0" borderId="1" xfId="0" applyFont="1" applyFill="1" applyBorder="1" applyAlignment="1">
      <alignment horizontal="center" vertical="center"/>
    </xf>
    <xf numFmtId="0" fontId="36" fillId="0" borderId="0"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Alignment="1">
      <alignment vertical="center"/>
    </xf>
    <xf numFmtId="0" fontId="36" fillId="0" borderId="0" xfId="0" applyFont="1" applyFill="1" applyAlignment="1">
      <alignment horizontal="center" vertical="center"/>
    </xf>
    <xf numFmtId="0" fontId="82" fillId="0" borderId="0" xfId="0" applyFont="1" applyFill="1" applyAlignment="1">
      <alignment vertical="center"/>
    </xf>
    <xf numFmtId="0" fontId="37" fillId="0" borderId="5" xfId="0" applyFont="1" applyFill="1" applyBorder="1" applyAlignment="1">
      <alignment vertical="center" wrapText="1"/>
    </xf>
    <xf numFmtId="0" fontId="37" fillId="0" borderId="2" xfId="0" applyFont="1" applyFill="1" applyBorder="1" applyAlignment="1">
      <alignment vertical="center" wrapText="1"/>
    </xf>
    <xf numFmtId="0" fontId="37" fillId="0" borderId="5" xfId="0" applyFont="1" applyFill="1" applyBorder="1" applyAlignment="1">
      <alignment vertical="center"/>
    </xf>
    <xf numFmtId="0" fontId="36" fillId="0" borderId="4" xfId="0" applyFont="1" applyFill="1" applyBorder="1" applyAlignment="1">
      <alignment vertical="center" wrapText="1"/>
    </xf>
    <xf numFmtId="0" fontId="37" fillId="0" borderId="4" xfId="0" applyFont="1" applyFill="1" applyBorder="1" applyAlignment="1">
      <alignment vertical="center"/>
    </xf>
    <xf numFmtId="165" fontId="36" fillId="0" borderId="2" xfId="0" applyNumberFormat="1" applyFont="1" applyFill="1" applyBorder="1" applyAlignment="1">
      <alignment horizontal="center" vertical="center"/>
    </xf>
    <xf numFmtId="43" fontId="36" fillId="0" borderId="2" xfId="1" applyFont="1" applyFill="1" applyBorder="1" applyAlignment="1">
      <alignment vertical="center" wrapText="1"/>
    </xf>
    <xf numFmtId="165" fontId="36" fillId="0" borderId="2" xfId="0" applyNumberFormat="1" applyFont="1" applyFill="1" applyBorder="1" applyAlignment="1">
      <alignment horizontal="center" vertical="top"/>
    </xf>
    <xf numFmtId="165" fontId="46" fillId="0" borderId="2" xfId="0" applyNumberFormat="1" applyFont="1" applyFill="1" applyBorder="1" applyAlignment="1">
      <alignment horizontal="center" vertical="center"/>
    </xf>
    <xf numFmtId="165" fontId="46" fillId="0" borderId="2" xfId="0" applyNumberFormat="1" applyFont="1" applyFill="1" applyBorder="1" applyAlignment="1">
      <alignment vertical="center"/>
    </xf>
    <xf numFmtId="49" fontId="36" fillId="0" borderId="2" xfId="1" applyNumberFormat="1" applyFont="1" applyFill="1" applyBorder="1" applyAlignment="1">
      <alignment horizontal="center" vertical="center"/>
    </xf>
    <xf numFmtId="0" fontId="36" fillId="0" borderId="2" xfId="0" applyNumberFormat="1" applyFont="1" applyFill="1" applyBorder="1" applyAlignment="1">
      <alignment horizontal="center" vertical="center"/>
    </xf>
    <xf numFmtId="164" fontId="37" fillId="0" borderId="2" xfId="0" applyNumberFormat="1" applyFont="1" applyFill="1" applyBorder="1" applyAlignment="1">
      <alignment vertical="center"/>
    </xf>
    <xf numFmtId="0" fontId="37" fillId="0" borderId="2" xfId="0" applyFont="1" applyFill="1" applyBorder="1" applyAlignment="1">
      <alignment wrapText="1"/>
    </xf>
    <xf numFmtId="0" fontId="36" fillId="0" borderId="2" xfId="3" applyFont="1" applyFill="1" applyBorder="1" applyAlignment="1">
      <alignment horizontal="center" vertical="center" wrapText="1"/>
    </xf>
    <xf numFmtId="166" fontId="36" fillId="0" borderId="2" xfId="0" applyNumberFormat="1" applyFont="1" applyFill="1" applyBorder="1" applyAlignment="1">
      <alignment horizontal="center" vertical="center"/>
    </xf>
    <xf numFmtId="165" fontId="46" fillId="0" borderId="2" xfId="0" applyNumberFormat="1" applyFont="1" applyFill="1" applyBorder="1" applyAlignment="1">
      <alignment horizontal="center" vertical="center" wrapText="1"/>
    </xf>
    <xf numFmtId="165" fontId="36" fillId="0" borderId="2" xfId="3" applyNumberFormat="1" applyFont="1" applyFill="1" applyBorder="1" applyAlignment="1">
      <alignment horizontal="center" vertical="center"/>
    </xf>
    <xf numFmtId="3" fontId="36" fillId="0" borderId="2" xfId="0" applyNumberFormat="1" applyFont="1" applyFill="1" applyBorder="1" applyAlignment="1">
      <alignment horizontal="center" vertical="center"/>
    </xf>
    <xf numFmtId="165" fontId="36" fillId="0" borderId="2" xfId="5" applyNumberFormat="1" applyFont="1" applyFill="1" applyBorder="1" applyAlignment="1">
      <alignment horizontal="center" vertical="center" wrapText="1"/>
    </xf>
    <xf numFmtId="164" fontId="36" fillId="0" borderId="2" xfId="3" applyNumberFormat="1" applyFont="1" applyFill="1" applyBorder="1" applyAlignment="1">
      <alignment horizontal="center" vertical="center"/>
    </xf>
    <xf numFmtId="167" fontId="36" fillId="0" borderId="2" xfId="0" applyNumberFormat="1" applyFont="1" applyFill="1" applyBorder="1" applyAlignment="1">
      <alignment horizontal="center" vertical="center"/>
    </xf>
    <xf numFmtId="0" fontId="36" fillId="0" borderId="2" xfId="0" applyFont="1" applyFill="1" applyBorder="1" applyAlignment="1"/>
    <xf numFmtId="1" fontId="36" fillId="0" borderId="2" xfId="5" applyNumberFormat="1" applyFont="1" applyFill="1" applyBorder="1" applyAlignment="1">
      <alignment horizontal="left" vertical="top" wrapText="1"/>
    </xf>
    <xf numFmtId="0" fontId="36" fillId="0" borderId="1" xfId="0" applyFont="1" applyFill="1" applyBorder="1" applyAlignment="1">
      <alignment vertical="top" wrapText="1"/>
    </xf>
    <xf numFmtId="0" fontId="46" fillId="0" borderId="2" xfId="0" applyFont="1" applyFill="1" applyBorder="1" applyAlignment="1">
      <alignment horizontal="center" vertical="center"/>
    </xf>
    <xf numFmtId="3" fontId="46" fillId="0" borderId="2" xfId="1" applyNumberFormat="1" applyFont="1" applyFill="1" applyBorder="1" applyAlignment="1">
      <alignment horizontal="center" vertical="center" wrapText="1"/>
    </xf>
    <xf numFmtId="166" fontId="36" fillId="0" borderId="2" xfId="0" applyNumberFormat="1" applyFont="1" applyFill="1" applyBorder="1" applyAlignment="1">
      <alignment horizontal="center" vertical="center" wrapText="1"/>
    </xf>
    <xf numFmtId="3" fontId="36" fillId="0" borderId="2" xfId="1" applyNumberFormat="1" applyFont="1" applyFill="1" applyBorder="1" applyAlignment="1">
      <alignment horizontal="center" vertical="center" wrapText="1"/>
    </xf>
    <xf numFmtId="164" fontId="36" fillId="0" borderId="2" xfId="1" applyNumberFormat="1" applyFont="1" applyFill="1" applyBorder="1" applyAlignment="1">
      <alignment horizontal="center" vertical="center" wrapText="1"/>
    </xf>
    <xf numFmtId="164" fontId="37" fillId="0" borderId="2" xfId="1" applyNumberFormat="1" applyFont="1" applyFill="1" applyBorder="1" applyAlignment="1">
      <alignment horizontal="center" vertical="center" wrapText="1"/>
    </xf>
    <xf numFmtId="0" fontId="37" fillId="0" borderId="6" xfId="0" applyFont="1" applyFill="1" applyBorder="1" applyAlignment="1">
      <alignment horizontal="center" vertical="center" wrapText="1"/>
    </xf>
    <xf numFmtId="165" fontId="36" fillId="0" borderId="2" xfId="1" applyNumberFormat="1" applyFont="1" applyFill="1" applyBorder="1" applyAlignment="1">
      <alignment horizontal="center" vertical="center" wrapText="1"/>
    </xf>
    <xf numFmtId="0" fontId="36" fillId="0" borderId="1" xfId="0" applyFont="1" applyFill="1" applyBorder="1" applyAlignment="1">
      <alignment vertical="center" wrapText="1"/>
    </xf>
    <xf numFmtId="0" fontId="36" fillId="0" borderId="2" xfId="0" applyFont="1" applyFill="1" applyBorder="1" applyAlignment="1">
      <alignment horizontal="center" vertical="top" wrapText="1"/>
    </xf>
    <xf numFmtId="3" fontId="36" fillId="0" borderId="2" xfId="0" applyNumberFormat="1" applyFont="1" applyFill="1" applyBorder="1" applyAlignment="1">
      <alignment horizontal="center" vertical="center" wrapText="1"/>
    </xf>
    <xf numFmtId="49" fontId="36" fillId="0" borderId="2" xfId="5" applyNumberFormat="1" applyFont="1" applyFill="1" applyBorder="1" applyAlignment="1">
      <alignment vertical="top" wrapText="1"/>
    </xf>
    <xf numFmtId="0" fontId="37" fillId="0" borderId="2" xfId="0" applyFont="1" applyFill="1" applyBorder="1" applyAlignment="1">
      <alignment vertical="top"/>
    </xf>
    <xf numFmtId="0" fontId="36" fillId="0" borderId="2" xfId="0" applyFont="1" applyFill="1" applyBorder="1" applyAlignment="1">
      <alignment vertical="top"/>
    </xf>
    <xf numFmtId="2" fontId="36" fillId="0" borderId="2" xfId="0" applyNumberFormat="1" applyFont="1" applyFill="1" applyBorder="1" applyAlignment="1">
      <alignment horizontal="center" vertical="center" wrapText="1"/>
    </xf>
    <xf numFmtId="49" fontId="36" fillId="0" borderId="2" xfId="0" applyNumberFormat="1" applyFont="1" applyFill="1" applyBorder="1" applyAlignment="1">
      <alignment horizontal="center" vertical="top"/>
    </xf>
    <xf numFmtId="49" fontId="36" fillId="0" borderId="2" xfId="0" applyNumberFormat="1" applyFont="1" applyFill="1" applyBorder="1" applyAlignment="1">
      <alignment horizontal="center" vertical="center" wrapText="1"/>
    </xf>
    <xf numFmtId="0" fontId="36" fillId="0" borderId="2" xfId="0" applyFont="1" applyFill="1" applyBorder="1" applyAlignment="1" applyProtection="1">
      <alignment horizontal="left" vertical="center" wrapText="1"/>
      <protection locked="0"/>
    </xf>
    <xf numFmtId="0" fontId="36" fillId="0" borderId="2" xfId="0" applyFont="1" applyFill="1" applyBorder="1" applyAlignment="1" applyProtection="1">
      <alignment horizontal="center" vertical="center" wrapText="1"/>
      <protection locked="0"/>
    </xf>
    <xf numFmtId="165" fontId="37" fillId="0" borderId="2" xfId="0" applyNumberFormat="1" applyFont="1" applyFill="1" applyBorder="1" applyAlignment="1">
      <alignment horizontal="center" vertical="center"/>
    </xf>
    <xf numFmtId="1" fontId="46" fillId="0" borderId="2" xfId="0" applyNumberFormat="1" applyFont="1" applyFill="1" applyBorder="1" applyAlignment="1">
      <alignment horizontal="center" vertical="center"/>
    </xf>
    <xf numFmtId="2" fontId="36" fillId="0" borderId="2" xfId="0" applyNumberFormat="1" applyFont="1" applyFill="1" applyBorder="1" applyAlignment="1">
      <alignment horizontal="left" vertical="top" wrapText="1"/>
    </xf>
    <xf numFmtId="169" fontId="36" fillId="0" borderId="2" xfId="1" applyNumberFormat="1" applyFont="1" applyFill="1" applyBorder="1" applyAlignment="1">
      <alignment horizontal="center" vertical="center" wrapText="1"/>
    </xf>
    <xf numFmtId="0" fontId="85" fillId="0" borderId="2" xfId="0" applyFont="1" applyFill="1" applyBorder="1" applyAlignment="1">
      <alignment horizontal="left" vertical="center" wrapText="1"/>
    </xf>
    <xf numFmtId="164" fontId="36" fillId="0" borderId="2" xfId="8" applyNumberFormat="1" applyFont="1" applyFill="1" applyBorder="1" applyAlignment="1">
      <alignment horizontal="center" vertical="center" wrapText="1"/>
    </xf>
    <xf numFmtId="0" fontId="36" fillId="0" borderId="2" xfId="5" applyFont="1" applyFill="1" applyBorder="1" applyAlignment="1">
      <alignment vertical="top" wrapText="1"/>
    </xf>
    <xf numFmtId="164" fontId="36" fillId="0" borderId="2" xfId="0" applyNumberFormat="1" applyFont="1" applyFill="1" applyBorder="1" applyAlignment="1">
      <alignment vertical="center"/>
    </xf>
    <xf numFmtId="169" fontId="36" fillId="0" borderId="2" xfId="1" applyNumberFormat="1" applyFont="1" applyFill="1" applyBorder="1" applyAlignment="1">
      <alignment vertical="center" wrapText="1"/>
    </xf>
    <xf numFmtId="49" fontId="37" fillId="0" borderId="2" xfId="0" applyNumberFormat="1" applyFont="1" applyFill="1" applyBorder="1" applyAlignment="1">
      <alignment horizontal="center" vertical="center"/>
    </xf>
    <xf numFmtId="164" fontId="36" fillId="0" borderId="2" xfId="1" applyNumberFormat="1" applyFont="1" applyFill="1" applyBorder="1" applyAlignment="1">
      <alignment horizontal="center" vertical="center"/>
    </xf>
    <xf numFmtId="165" fontId="36" fillId="0" borderId="2" xfId="0" applyNumberFormat="1" applyFont="1" applyFill="1" applyBorder="1" applyAlignment="1">
      <alignment vertical="center" wrapText="1"/>
    </xf>
    <xf numFmtId="168" fontId="36" fillId="0" borderId="2" xfId="1" applyNumberFormat="1" applyFont="1" applyFill="1" applyBorder="1" applyAlignment="1">
      <alignment horizontal="center" vertical="center"/>
    </xf>
    <xf numFmtId="0" fontId="12" fillId="0" borderId="2" xfId="0" applyFont="1" applyFill="1" applyBorder="1" applyAlignment="1">
      <alignment horizontal="center" vertical="center"/>
    </xf>
    <xf numFmtId="0" fontId="37" fillId="0" borderId="0" xfId="0" applyFont="1" applyFill="1" applyBorder="1" applyAlignment="1">
      <alignment horizontal="left" vertical="center"/>
    </xf>
    <xf numFmtId="0" fontId="37" fillId="0" borderId="0" xfId="0" applyFont="1" applyFill="1" applyBorder="1" applyAlignment="1">
      <alignment horizontal="center" vertical="center"/>
    </xf>
    <xf numFmtId="164" fontId="37" fillId="0" borderId="0" xfId="0" applyNumberFormat="1" applyFont="1" applyFill="1" applyBorder="1" applyAlignment="1">
      <alignment horizontal="center" vertical="center"/>
    </xf>
    <xf numFmtId="0" fontId="37" fillId="0" borderId="0" xfId="0" applyFont="1" applyFill="1" applyBorder="1" applyAlignment="1">
      <alignment vertical="center"/>
    </xf>
    <xf numFmtId="0" fontId="12" fillId="0" borderId="0" xfId="0" applyFont="1" applyFill="1" applyBorder="1" applyAlignment="1">
      <alignment horizontal="right"/>
    </xf>
    <xf numFmtId="0" fontId="12" fillId="0" borderId="0" xfId="0" applyFont="1" applyFill="1" applyBorder="1" applyAlignment="1">
      <alignment horizontal="center"/>
    </xf>
    <xf numFmtId="0" fontId="12" fillId="0" borderId="0" xfId="0" applyFont="1" applyFill="1" applyBorder="1" applyAlignment="1">
      <alignment horizontal="right" vertical="center"/>
    </xf>
    <xf numFmtId="1" fontId="36" fillId="0" borderId="2" xfId="0" applyNumberFormat="1" applyFont="1" applyFill="1" applyBorder="1" applyAlignment="1">
      <alignment horizontal="center" vertical="center" wrapText="1"/>
    </xf>
    <xf numFmtId="0" fontId="36" fillId="0" borderId="2" xfId="4" applyFont="1" applyFill="1" applyBorder="1" applyAlignment="1">
      <alignment horizontal="center" vertical="center"/>
    </xf>
    <xf numFmtId="49" fontId="36" fillId="0" borderId="2" xfId="4" applyNumberFormat="1" applyFont="1" applyFill="1" applyBorder="1" applyAlignment="1">
      <alignment horizontal="center" vertical="center"/>
    </xf>
    <xf numFmtId="49" fontId="36" fillId="0" borderId="2" xfId="0" applyNumberFormat="1" applyFont="1" applyFill="1" applyBorder="1" applyAlignment="1">
      <alignment horizontal="center"/>
    </xf>
    <xf numFmtId="49" fontId="36" fillId="0" borderId="1" xfId="0" applyNumberFormat="1" applyFont="1" applyFill="1" applyBorder="1" applyAlignment="1">
      <alignment horizontal="center" vertical="center"/>
    </xf>
    <xf numFmtId="0" fontId="36" fillId="0" borderId="9" xfId="0" applyFont="1" applyFill="1" applyBorder="1" applyAlignment="1">
      <alignment horizontal="center" vertical="center"/>
    </xf>
    <xf numFmtId="0" fontId="36" fillId="0" borderId="3" xfId="0" applyFont="1" applyFill="1" applyBorder="1" applyAlignment="1">
      <alignment vertical="center"/>
    </xf>
    <xf numFmtId="166" fontId="12" fillId="0" borderId="2" xfId="0" applyNumberFormat="1"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5" fontId="36" fillId="0" borderId="2" xfId="0" applyNumberFormat="1" applyFont="1" applyFill="1" applyBorder="1" applyAlignment="1" applyProtection="1">
      <alignment horizontal="center" vertical="center" wrapText="1"/>
      <protection locked="0"/>
    </xf>
    <xf numFmtId="49" fontId="86" fillId="0" borderId="0" xfId="0" applyNumberFormat="1" applyFont="1" applyAlignment="1">
      <alignment wrapText="1"/>
    </xf>
    <xf numFmtId="0" fontId="30" fillId="2" borderId="2" xfId="0" applyFont="1" applyFill="1" applyBorder="1" applyAlignment="1">
      <alignment horizontal="left" vertical="center" wrapText="1"/>
    </xf>
    <xf numFmtId="0" fontId="30" fillId="2" borderId="2" xfId="0" applyFont="1" applyFill="1" applyBorder="1" applyAlignment="1">
      <alignment horizontal="left" vertical="top" wrapText="1"/>
    </xf>
    <xf numFmtId="0" fontId="30" fillId="0" borderId="2" xfId="0" applyFont="1" applyFill="1" applyBorder="1" applyAlignment="1">
      <alignment vertical="center" wrapText="1"/>
    </xf>
    <xf numFmtId="0" fontId="36" fillId="0" borderId="2" xfId="0" applyFont="1" applyFill="1" applyBorder="1" applyAlignment="1">
      <alignment horizontal="center" vertical="center"/>
    </xf>
    <xf numFmtId="0" fontId="36" fillId="0" borderId="2"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0" xfId="0" applyFont="1" applyFill="1" applyAlignment="1">
      <alignment horizontal="center" vertical="center"/>
    </xf>
    <xf numFmtId="0" fontId="36" fillId="0" borderId="2" xfId="0" applyFont="1" applyFill="1" applyBorder="1" applyAlignment="1">
      <alignment vertical="center" wrapText="1"/>
    </xf>
    <xf numFmtId="169" fontId="36" fillId="0" borderId="2" xfId="1" applyNumberFormat="1" applyFont="1" applyFill="1" applyBorder="1" applyAlignment="1">
      <alignment horizontal="center" vertical="center" wrapText="1"/>
    </xf>
    <xf numFmtId="0" fontId="30" fillId="0" borderId="2" xfId="0" applyFont="1" applyFill="1" applyBorder="1" applyAlignment="1">
      <alignment horizontal="left" vertical="center" wrapText="1"/>
    </xf>
    <xf numFmtId="0" fontId="30" fillId="0" borderId="2" xfId="0" applyFont="1" applyFill="1" applyBorder="1" applyAlignment="1">
      <alignment horizontal="center" vertical="center" wrapText="1"/>
    </xf>
    <xf numFmtId="165" fontId="36" fillId="0" borderId="2" xfId="0" applyNumberFormat="1" applyFont="1" applyFill="1" applyBorder="1" applyAlignment="1">
      <alignment horizontal="center" vertical="top" wrapText="1"/>
    </xf>
    <xf numFmtId="0" fontId="36" fillId="0" borderId="2" xfId="0" applyFont="1" applyFill="1" applyBorder="1" applyAlignment="1">
      <alignment vertical="center" wrapText="1"/>
    </xf>
    <xf numFmtId="0" fontId="36" fillId="0" borderId="2" xfId="0" applyFont="1" applyFill="1" applyBorder="1" applyAlignment="1">
      <alignment horizontal="left" vertical="center" wrapText="1"/>
    </xf>
    <xf numFmtId="49" fontId="36" fillId="0" borderId="1" xfId="0" applyNumberFormat="1" applyFont="1" applyFill="1" applyBorder="1" applyAlignment="1">
      <alignment horizontal="center" vertical="center"/>
    </xf>
    <xf numFmtId="49" fontId="36" fillId="0" borderId="3"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6" fillId="0" borderId="4"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6" xfId="0" applyFont="1" applyFill="1" applyBorder="1" applyAlignment="1">
      <alignment horizontal="center" vertical="center"/>
    </xf>
    <xf numFmtId="0" fontId="0" fillId="0" borderId="3" xfId="0" applyFill="1" applyBorder="1" applyAlignment="1">
      <alignment vertical="center" wrapText="1"/>
    </xf>
    <xf numFmtId="0" fontId="36" fillId="0" borderId="2" xfId="0" applyFont="1" applyFill="1" applyBorder="1" applyAlignment="1">
      <alignment horizontal="center" vertical="center"/>
    </xf>
    <xf numFmtId="0" fontId="36" fillId="0" borderId="2" xfId="0" applyFont="1" applyFill="1" applyBorder="1" applyAlignment="1">
      <alignment horizontal="center" vertical="center" wrapText="1"/>
    </xf>
    <xf numFmtId="0" fontId="3" fillId="0" borderId="1"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3" xfId="0" applyFont="1" applyFill="1" applyBorder="1" applyAlignment="1">
      <alignment horizontal="left" vertical="top" wrapText="1"/>
    </xf>
    <xf numFmtId="165" fontId="36" fillId="0" borderId="4" xfId="0" applyNumberFormat="1" applyFont="1" applyFill="1" applyBorder="1" applyAlignment="1">
      <alignment horizontal="center" vertical="center"/>
    </xf>
    <xf numFmtId="165" fontId="36" fillId="0" borderId="5" xfId="0" applyNumberFormat="1" applyFont="1" applyFill="1" applyBorder="1" applyAlignment="1">
      <alignment horizontal="center" vertical="center"/>
    </xf>
    <xf numFmtId="165" fontId="36" fillId="0" borderId="6" xfId="0" applyNumberFormat="1" applyFont="1" applyFill="1" applyBorder="1" applyAlignment="1">
      <alignment horizontal="center" vertical="center"/>
    </xf>
    <xf numFmtId="0" fontId="36" fillId="0" borderId="4"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7" xfId="0" applyFont="1" applyFill="1" applyBorder="1" applyAlignment="1">
      <alignment vertical="center" wrapText="1"/>
    </xf>
    <xf numFmtId="0" fontId="3" fillId="0" borderId="3" xfId="0" applyFont="1" applyFill="1" applyBorder="1" applyAlignment="1">
      <alignment vertical="center" wrapText="1"/>
    </xf>
    <xf numFmtId="0" fontId="3" fillId="0" borderId="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3" xfId="0" applyFont="1" applyFill="1" applyBorder="1" applyAlignment="1">
      <alignment horizontal="center" vertical="center"/>
    </xf>
    <xf numFmtId="0" fontId="36" fillId="0" borderId="1" xfId="0" applyFont="1" applyFill="1" applyBorder="1" applyAlignment="1">
      <alignment horizontal="center" vertical="center"/>
    </xf>
    <xf numFmtId="0" fontId="36" fillId="0" borderId="3" xfId="0" applyFont="1" applyFill="1" applyBorder="1" applyAlignment="1">
      <alignment horizontal="center" vertical="center"/>
    </xf>
    <xf numFmtId="4" fontId="36" fillId="0" borderId="2" xfId="6" applyNumberFormat="1" applyFont="1" applyFill="1" applyBorder="1" applyAlignment="1" applyProtection="1">
      <alignment horizontal="left" vertical="center" wrapText="1"/>
    </xf>
    <xf numFmtId="0" fontId="36" fillId="0" borderId="1" xfId="0" applyFont="1" applyFill="1" applyBorder="1" applyAlignment="1">
      <alignment horizontal="center" vertical="top" wrapText="1"/>
    </xf>
    <xf numFmtId="0" fontId="36" fillId="0" borderId="3" xfId="0" applyFont="1" applyFill="1" applyBorder="1" applyAlignment="1">
      <alignment horizontal="center" vertical="top" wrapText="1"/>
    </xf>
    <xf numFmtId="0" fontId="36" fillId="0" borderId="1"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2" fontId="36" fillId="0" borderId="1" xfId="0" applyNumberFormat="1" applyFont="1" applyFill="1" applyBorder="1" applyAlignment="1">
      <alignment horizontal="justify" vertical="center" wrapText="1"/>
    </xf>
    <xf numFmtId="2" fontId="36" fillId="0" borderId="3" xfId="0" applyNumberFormat="1" applyFont="1" applyFill="1" applyBorder="1" applyAlignment="1">
      <alignment horizontal="justify" vertical="center" wrapText="1"/>
    </xf>
    <xf numFmtId="0" fontId="39" fillId="0" borderId="1" xfId="0" applyFont="1" applyFill="1" applyBorder="1" applyAlignment="1">
      <alignment horizontal="left" vertical="center" wrapText="1"/>
    </xf>
    <xf numFmtId="0" fontId="39" fillId="0" borderId="7" xfId="0" applyFont="1" applyFill="1" applyBorder="1" applyAlignment="1">
      <alignment horizontal="left" vertical="center" wrapText="1"/>
    </xf>
    <xf numFmtId="0" fontId="39" fillId="0" borderId="3"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6" fillId="0" borderId="1" xfId="0" applyFont="1" applyFill="1" applyBorder="1" applyAlignment="1">
      <alignment horizontal="left" vertical="center" wrapText="1"/>
    </xf>
    <xf numFmtId="0" fontId="36" fillId="0" borderId="3" xfId="0" applyFont="1" applyFill="1" applyBorder="1" applyAlignment="1">
      <alignment horizontal="left" vertical="center" wrapText="1"/>
    </xf>
    <xf numFmtId="4" fontId="36" fillId="0" borderId="2" xfId="6" applyNumberFormat="1" applyFont="1" applyFill="1" applyBorder="1" applyAlignment="1" applyProtection="1">
      <alignment horizontal="left" vertical="top" wrapText="1"/>
    </xf>
    <xf numFmtId="0" fontId="3" fillId="0" borderId="2" xfId="0" applyFont="1" applyFill="1" applyBorder="1" applyAlignment="1">
      <alignment horizontal="left" vertical="center" wrapText="1"/>
    </xf>
    <xf numFmtId="0" fontId="36" fillId="0" borderId="7" xfId="0" applyFont="1" applyFill="1" applyBorder="1" applyAlignment="1">
      <alignment horizontal="center" vertical="center"/>
    </xf>
    <xf numFmtId="0" fontId="37" fillId="0" borderId="1" xfId="0" applyFont="1" applyFill="1" applyBorder="1" applyAlignment="1">
      <alignment horizontal="justify" vertical="center" wrapText="1"/>
    </xf>
    <xf numFmtId="0" fontId="36" fillId="0" borderId="3" xfId="0" applyFont="1" applyFill="1" applyBorder="1" applyAlignment="1">
      <alignment horizontal="justify" vertical="center" wrapText="1"/>
    </xf>
    <xf numFmtId="0" fontId="84" fillId="0" borderId="5"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37" fillId="0" borderId="4" xfId="2" applyFont="1" applyFill="1" applyBorder="1" applyAlignment="1">
      <alignment horizontal="center" vertical="center" wrapText="1"/>
    </xf>
    <xf numFmtId="0" fontId="37" fillId="0" borderId="5" xfId="2" applyFont="1" applyFill="1" applyBorder="1" applyAlignment="1">
      <alignment horizontal="center" vertical="center" wrapText="1"/>
    </xf>
    <xf numFmtId="0" fontId="37" fillId="0" borderId="6" xfId="2" applyFont="1" applyFill="1" applyBorder="1" applyAlignment="1">
      <alignment horizontal="center" vertical="center" wrapText="1"/>
    </xf>
    <xf numFmtId="0" fontId="37" fillId="0" borderId="2" xfId="0" applyFont="1" applyFill="1" applyBorder="1" applyAlignment="1">
      <alignment horizontal="left"/>
    </xf>
    <xf numFmtId="0" fontId="37" fillId="0" borderId="2" xfId="2" applyFont="1" applyFill="1" applyBorder="1" applyAlignment="1">
      <alignment horizontal="center" vertical="center" wrapText="1"/>
    </xf>
    <xf numFmtId="0" fontId="1" fillId="0" borderId="0" xfId="0" applyFont="1" applyFill="1" applyAlignment="1">
      <alignment horizontal="center" vertical="center"/>
    </xf>
    <xf numFmtId="0" fontId="36" fillId="0" borderId="0" xfId="0" applyFont="1" applyFill="1" applyAlignment="1">
      <alignment horizontal="center" vertical="center"/>
    </xf>
    <xf numFmtId="0" fontId="37" fillId="0" borderId="1" xfId="2" applyFont="1" applyFill="1" applyBorder="1" applyAlignment="1">
      <alignment horizontal="center" vertical="center" wrapText="1"/>
    </xf>
    <xf numFmtId="0" fontId="37" fillId="0" borderId="3" xfId="2" applyFont="1" applyFill="1" applyBorder="1" applyAlignment="1">
      <alignment horizontal="center" vertical="center" wrapText="1"/>
    </xf>
    <xf numFmtId="0" fontId="37" fillId="0" borderId="4" xfId="0" applyFont="1" applyFill="1" applyBorder="1" applyAlignment="1">
      <alignment horizontal="left" vertical="center"/>
    </xf>
    <xf numFmtId="0" fontId="37" fillId="0" borderId="5" xfId="0" applyFont="1" applyFill="1" applyBorder="1" applyAlignment="1">
      <alignment horizontal="left" vertical="center"/>
    </xf>
    <xf numFmtId="0" fontId="5" fillId="0" borderId="1" xfId="2" applyFont="1" applyFill="1" applyBorder="1" applyAlignment="1">
      <alignment horizontal="center" vertical="center" wrapText="1"/>
    </xf>
    <xf numFmtId="0" fontId="5" fillId="0" borderId="3" xfId="2" applyFont="1" applyFill="1" applyBorder="1" applyAlignment="1">
      <alignment horizontal="center" vertical="center" wrapText="1"/>
    </xf>
    <xf numFmtId="0" fontId="37" fillId="0" borderId="2" xfId="2" applyFont="1" applyFill="1" applyBorder="1" applyAlignment="1">
      <alignment horizontal="center" vertical="center"/>
    </xf>
    <xf numFmtId="3" fontId="36" fillId="0" borderId="2" xfId="1" applyNumberFormat="1" applyFont="1" applyFill="1" applyBorder="1" applyAlignment="1">
      <alignment horizontal="center" vertical="center" wrapText="1"/>
    </xf>
    <xf numFmtId="0" fontId="3" fillId="0" borderId="1" xfId="0" applyFont="1" applyFill="1" applyBorder="1" applyAlignment="1">
      <alignment horizontal="justify" wrapText="1"/>
    </xf>
    <xf numFmtId="0" fontId="0" fillId="0" borderId="7" xfId="0" applyFill="1" applyBorder="1" applyAlignment="1">
      <alignment horizontal="justify" wrapText="1"/>
    </xf>
    <xf numFmtId="0" fontId="0" fillId="0" borderId="3" xfId="0" applyFill="1" applyBorder="1" applyAlignment="1">
      <alignment horizontal="justify" wrapText="1"/>
    </xf>
    <xf numFmtId="0" fontId="36" fillId="0" borderId="2" xfId="0" applyFont="1" applyFill="1" applyBorder="1" applyAlignment="1">
      <alignment vertical="center" wrapText="1"/>
    </xf>
    <xf numFmtId="0" fontId="36" fillId="0" borderId="2" xfId="0" applyFont="1" applyFill="1" applyBorder="1" applyAlignment="1">
      <alignment horizontal="left" vertical="center"/>
    </xf>
    <xf numFmtId="169" fontId="36" fillId="0" borderId="2" xfId="1" applyNumberFormat="1" applyFont="1" applyFill="1" applyBorder="1" applyAlignment="1">
      <alignment horizontal="center" vertical="center" wrapText="1"/>
    </xf>
    <xf numFmtId="0" fontId="36" fillId="0" borderId="2" xfId="5" applyFont="1" applyFill="1" applyBorder="1" applyAlignment="1">
      <alignment horizontal="left" vertical="top" wrapText="1"/>
    </xf>
    <xf numFmtId="169" fontId="36" fillId="0" borderId="1" xfId="1" applyNumberFormat="1" applyFont="1" applyFill="1" applyBorder="1" applyAlignment="1">
      <alignment horizontal="center" vertical="center" wrapText="1"/>
    </xf>
    <xf numFmtId="169" fontId="36" fillId="0" borderId="3" xfId="1" applyNumberFormat="1" applyFont="1" applyFill="1" applyBorder="1" applyAlignment="1">
      <alignment horizontal="center" vertical="center" wrapText="1"/>
    </xf>
    <xf numFmtId="0" fontId="36" fillId="0" borderId="1" xfId="0" applyFont="1" applyFill="1" applyBorder="1" applyAlignment="1">
      <alignment vertical="center" wrapText="1"/>
    </xf>
    <xf numFmtId="0" fontId="36" fillId="0" borderId="3" xfId="0" applyFont="1" applyFill="1" applyBorder="1" applyAlignment="1">
      <alignment vertical="center" wrapText="1"/>
    </xf>
    <xf numFmtId="0" fontId="36" fillId="0" borderId="1" xfId="0" applyFont="1" applyFill="1" applyBorder="1" applyAlignment="1">
      <alignment horizontal="justify" vertical="center" wrapText="1"/>
    </xf>
    <xf numFmtId="0" fontId="0" fillId="0" borderId="3" xfId="0" applyFill="1" applyBorder="1" applyAlignment="1">
      <alignment horizontal="justify" vertical="center"/>
    </xf>
    <xf numFmtId="0" fontId="3" fillId="0" borderId="1" xfId="0" applyFont="1" applyFill="1" applyBorder="1" applyAlignment="1">
      <alignment horizontal="justify" vertical="center" wrapText="1"/>
    </xf>
    <xf numFmtId="0" fontId="0" fillId="0" borderId="3" xfId="0" applyFill="1" applyBorder="1" applyAlignment="1">
      <alignment horizontal="justify" vertical="center" wrapText="1"/>
    </xf>
    <xf numFmtId="0" fontId="48" fillId="0" borderId="3" xfId="0" applyFont="1" applyFill="1" applyBorder="1" applyAlignment="1">
      <alignment horizontal="justify" vertical="center"/>
    </xf>
    <xf numFmtId="0" fontId="36" fillId="0" borderId="1" xfId="0" applyFont="1" applyFill="1" applyBorder="1" applyAlignment="1">
      <alignment horizontal="left" vertical="top" wrapText="1"/>
    </xf>
    <xf numFmtId="0" fontId="36" fillId="0" borderId="3" xfId="0" applyFont="1" applyFill="1" applyBorder="1" applyAlignment="1">
      <alignment horizontal="left" vertical="top" wrapText="1"/>
    </xf>
    <xf numFmtId="2" fontId="36" fillId="0" borderId="2" xfId="0" applyNumberFormat="1" applyFont="1" applyFill="1" applyBorder="1" applyAlignment="1">
      <alignment horizontal="justify" vertical="center" wrapText="1"/>
    </xf>
    <xf numFmtId="0" fontId="3" fillId="0" borderId="7" xfId="0" applyFont="1" applyFill="1" applyBorder="1" applyAlignment="1">
      <alignment horizontal="justify" vertical="center" wrapText="1"/>
    </xf>
    <xf numFmtId="0" fontId="3" fillId="0" borderId="3" xfId="0" applyFont="1" applyFill="1" applyBorder="1" applyAlignment="1">
      <alignment horizontal="justify" vertical="center" wrapText="1"/>
    </xf>
    <xf numFmtId="0" fontId="39" fillId="0" borderId="1" xfId="0" applyFont="1" applyFill="1" applyBorder="1" applyAlignment="1">
      <alignment horizontal="justify" vertical="center"/>
    </xf>
    <xf numFmtId="0" fontId="48" fillId="0" borderId="3" xfId="0" applyFont="1" applyFill="1" applyBorder="1" applyAlignment="1">
      <alignment horizontal="justify" vertical="center" wrapText="1"/>
    </xf>
    <xf numFmtId="0" fontId="3" fillId="0" borderId="1" xfId="0" applyNumberFormat="1" applyFont="1" applyFill="1" applyBorder="1" applyAlignment="1">
      <alignment horizontal="left" vertical="center" wrapText="1"/>
    </xf>
    <xf numFmtId="0" fontId="3" fillId="0" borderId="3" xfId="0" applyNumberFormat="1" applyFont="1" applyFill="1" applyBorder="1" applyAlignment="1">
      <alignment horizontal="left" vertical="center" wrapText="1"/>
    </xf>
    <xf numFmtId="0" fontId="1" fillId="0" borderId="1" xfId="0" applyFont="1" applyFill="1" applyBorder="1" applyAlignment="1">
      <alignment horizontal="justify" vertical="center" wrapText="1"/>
    </xf>
    <xf numFmtId="0" fontId="39" fillId="0" borderId="2" xfId="0" applyFont="1" applyFill="1" applyBorder="1" applyAlignment="1">
      <alignment horizontal="justify" vertical="center" wrapText="1"/>
    </xf>
    <xf numFmtId="0" fontId="37" fillId="0" borderId="2" xfId="0" applyFont="1" applyFill="1" applyBorder="1" applyAlignment="1">
      <alignment horizontal="left" vertical="center"/>
    </xf>
    <xf numFmtId="0" fontId="36" fillId="0" borderId="1" xfId="0" applyFont="1" applyFill="1" applyBorder="1" applyAlignment="1">
      <alignment vertical="center"/>
    </xf>
    <xf numFmtId="0" fontId="36" fillId="0" borderId="3" xfId="0" applyFont="1" applyFill="1" applyBorder="1" applyAlignment="1">
      <alignment vertical="center"/>
    </xf>
    <xf numFmtId="0" fontId="29" fillId="0" borderId="0" xfId="37"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2" xfId="0" applyFont="1" applyFill="1" applyBorder="1" applyAlignment="1">
      <alignment horizontal="left" vertical="top" wrapText="1"/>
    </xf>
    <xf numFmtId="0" fontId="33" fillId="0" borderId="0"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2" borderId="2" xfId="37" applyFont="1" applyFill="1" applyBorder="1" applyAlignment="1">
      <alignment horizontal="center" vertical="center" wrapText="1"/>
    </xf>
    <xf numFmtId="0" fontId="30" fillId="2" borderId="1" xfId="37" applyFont="1" applyFill="1" applyBorder="1" applyAlignment="1">
      <alignment horizontal="center" vertical="center" wrapText="1"/>
    </xf>
    <xf numFmtId="0" fontId="30" fillId="2" borderId="2" xfId="37" applyFont="1" applyFill="1" applyBorder="1" applyAlignment="1">
      <alignment horizontal="left" vertical="center" wrapText="1"/>
    </xf>
    <xf numFmtId="0" fontId="30" fillId="0" borderId="8" xfId="37" applyFont="1" applyFill="1" applyBorder="1" applyAlignment="1">
      <alignment horizontal="center" vertical="center" wrapText="1"/>
    </xf>
    <xf numFmtId="0" fontId="29" fillId="0" borderId="0" xfId="37" applyFont="1" applyFill="1" applyBorder="1" applyAlignment="1">
      <alignment horizontal="center" vertical="top" wrapText="1"/>
    </xf>
    <xf numFmtId="0" fontId="5" fillId="0" borderId="0" xfId="37" applyFont="1" applyAlignment="1">
      <alignment horizontal="center" vertical="center"/>
    </xf>
    <xf numFmtId="0" fontId="5" fillId="0" borderId="2" xfId="37" applyFont="1" applyBorder="1" applyAlignment="1">
      <alignment horizontal="center" vertical="center" wrapText="1"/>
    </xf>
  </cellXfs>
  <cellStyles count="73">
    <cellStyle name="Excel Built-in Normal" xfId="38"/>
    <cellStyle name="Name4" xfId="6"/>
    <cellStyle name="S4" xfId="9"/>
    <cellStyle name="Акцент1 2" xfId="10"/>
    <cellStyle name="Акцент1 3" xfId="48"/>
    <cellStyle name="Акцент2 2" xfId="11"/>
    <cellStyle name="Акцент2 3" xfId="49"/>
    <cellStyle name="Акцент3 2" xfId="12"/>
    <cellStyle name="Акцент3 3" xfId="50"/>
    <cellStyle name="Акцент4 2" xfId="13"/>
    <cellStyle name="Акцент4 3" xfId="51"/>
    <cellStyle name="Акцент5 2" xfId="14"/>
    <cellStyle name="Акцент5 3" xfId="52"/>
    <cellStyle name="Акцент6 2" xfId="15"/>
    <cellStyle name="Акцент6 3" xfId="53"/>
    <cellStyle name="Ввод  2" xfId="16"/>
    <cellStyle name="Ввод  3" xfId="54"/>
    <cellStyle name="Вывод 2" xfId="17"/>
    <cellStyle name="Вывод 3" xfId="55"/>
    <cellStyle name="Вычисление 2" xfId="18"/>
    <cellStyle name="Вычисление 3" xfId="56"/>
    <cellStyle name="Денежный 2" xfId="19"/>
    <cellStyle name="Заголовок 1 2" xfId="20"/>
    <cellStyle name="Заголовок 1 3" xfId="57"/>
    <cellStyle name="Заголовок 2 2" xfId="21"/>
    <cellStyle name="Заголовок 2 3" xfId="58"/>
    <cellStyle name="Заголовок 3 2" xfId="22"/>
    <cellStyle name="Заголовок 3 3" xfId="59"/>
    <cellStyle name="Заголовок 4 2" xfId="23"/>
    <cellStyle name="Заголовок 4 3" xfId="60"/>
    <cellStyle name="Итог 2" xfId="24"/>
    <cellStyle name="Итог 3" xfId="61"/>
    <cellStyle name="КАНДАГАЧ тел3-33-96" xfId="25"/>
    <cellStyle name="КАНДАГАЧ тел3-33-96 2" xfId="26"/>
    <cellStyle name="КАНДАГАЧ тел3-33-96 3" xfId="62"/>
    <cellStyle name="Контрольная ячейка 2" xfId="27"/>
    <cellStyle name="Контрольная ячейка 3" xfId="63"/>
    <cellStyle name="Название 2" xfId="28"/>
    <cellStyle name="Название 3" xfId="64"/>
    <cellStyle name="Нейтральный 2" xfId="29"/>
    <cellStyle name="Нейтральный 3" xfId="65"/>
    <cellStyle name="Обычный" xfId="0" builtinId="0"/>
    <cellStyle name="Обычный 10" xfId="39"/>
    <cellStyle name="Обычный 19" xfId="37"/>
    <cellStyle name="Обычный 2" xfId="2"/>
    <cellStyle name="Обычный 2 2" xfId="7"/>
    <cellStyle name="Обычный 2 2 2" xfId="40"/>
    <cellStyle name="Обычный 2 2 3" xfId="41"/>
    <cellStyle name="Обычный 2 3" xfId="42"/>
    <cellStyle name="Обычный 2 3 2" xfId="43"/>
    <cellStyle name="Обычный 2_акимат прт" xfId="44"/>
    <cellStyle name="Обычный 25" xfId="45"/>
    <cellStyle name="Обычный 3" xfId="30"/>
    <cellStyle name="Обычный 3 2" xfId="66"/>
    <cellStyle name="Обычный 4" xfId="31"/>
    <cellStyle name="Обычный 5" xfId="47"/>
    <cellStyle name="Обычный_Пути достижения_20.07.2010" xfId="3"/>
    <cellStyle name="Плохой 2" xfId="32"/>
    <cellStyle name="Плохой 3" xfId="67"/>
    <cellStyle name="Пояснение 2" xfId="33"/>
    <cellStyle name="Пояснение 3" xfId="68"/>
    <cellStyle name="Примечание 2" xfId="34"/>
    <cellStyle name="Примечание 3" xfId="69"/>
    <cellStyle name="Связанная ячейка 2" xfId="35"/>
    <cellStyle name="Связанная ячейка 3" xfId="70"/>
    <cellStyle name="Стиль 1" xfId="5"/>
    <cellStyle name="Текст предупреждения 2" xfId="36"/>
    <cellStyle name="Текст предупреждения 3" xfId="71"/>
    <cellStyle name="Финансовый" xfId="1" builtinId="3"/>
    <cellStyle name="Финансовый 2" xfId="46"/>
    <cellStyle name="Финансовый 4" xfId="8"/>
    <cellStyle name="Хороший 2" xfId="4"/>
    <cellStyle name="Хороший 3" xfId="7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xdr:col>
      <xdr:colOff>209550</xdr:colOff>
      <xdr:row>692</xdr:row>
      <xdr:rowOff>0</xdr:rowOff>
    </xdr:from>
    <xdr:ext cx="114300" cy="310586"/>
    <xdr:sp macro="" textlink="">
      <xdr:nvSpPr>
        <xdr:cNvPr id="2" name="Text Box 772"/>
        <xdr:cNvSpPr txBox="1">
          <a:spLocks noChangeArrowheads="1"/>
        </xdr:cNvSpPr>
      </xdr:nvSpPr>
      <xdr:spPr bwMode="auto">
        <a:xfrm>
          <a:off x="689610" y="37882830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962026"/>
    <xdr:sp macro="" textlink="">
      <xdr:nvSpPr>
        <xdr:cNvPr id="3" name="Text Box 772"/>
        <xdr:cNvSpPr txBox="1">
          <a:spLocks noChangeArrowheads="1"/>
        </xdr:cNvSpPr>
      </xdr:nvSpPr>
      <xdr:spPr bwMode="auto">
        <a:xfrm>
          <a:off x="689610" y="378828300"/>
          <a:ext cx="114300" cy="96202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4" name="Text Box 772"/>
        <xdr:cNvSpPr txBox="1">
          <a:spLocks noChangeArrowheads="1"/>
        </xdr:cNvSpPr>
      </xdr:nvSpPr>
      <xdr:spPr bwMode="auto">
        <a:xfrm>
          <a:off x="689610" y="37882830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962026"/>
    <xdr:sp macro="" textlink="">
      <xdr:nvSpPr>
        <xdr:cNvPr id="5" name="Text Box 772"/>
        <xdr:cNvSpPr txBox="1">
          <a:spLocks noChangeArrowheads="1"/>
        </xdr:cNvSpPr>
      </xdr:nvSpPr>
      <xdr:spPr bwMode="auto">
        <a:xfrm>
          <a:off x="689610" y="378546360"/>
          <a:ext cx="114300" cy="96202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962026"/>
    <xdr:sp macro="" textlink="">
      <xdr:nvSpPr>
        <xdr:cNvPr id="6" name="Text Box 772"/>
        <xdr:cNvSpPr txBox="1">
          <a:spLocks noChangeArrowheads="1"/>
        </xdr:cNvSpPr>
      </xdr:nvSpPr>
      <xdr:spPr bwMode="auto">
        <a:xfrm>
          <a:off x="689610" y="378546360"/>
          <a:ext cx="114300" cy="96202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7" name="Text Box 772"/>
        <xdr:cNvSpPr txBox="1">
          <a:spLocks noChangeArrowheads="1"/>
        </xdr:cNvSpPr>
      </xdr:nvSpPr>
      <xdr:spPr bwMode="auto">
        <a:xfrm>
          <a:off x="689610" y="37963602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8" name="Text Box 772"/>
        <xdr:cNvSpPr txBox="1">
          <a:spLocks noChangeArrowheads="1"/>
        </xdr:cNvSpPr>
      </xdr:nvSpPr>
      <xdr:spPr bwMode="auto">
        <a:xfrm>
          <a:off x="689610" y="37963602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962026"/>
    <xdr:sp macro="" textlink="">
      <xdr:nvSpPr>
        <xdr:cNvPr id="9" name="Text Box 772"/>
        <xdr:cNvSpPr txBox="1">
          <a:spLocks noChangeArrowheads="1"/>
        </xdr:cNvSpPr>
      </xdr:nvSpPr>
      <xdr:spPr bwMode="auto">
        <a:xfrm>
          <a:off x="689610" y="379232160"/>
          <a:ext cx="114300" cy="96202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962026"/>
    <xdr:sp macro="" textlink="">
      <xdr:nvSpPr>
        <xdr:cNvPr id="10" name="Text Box 772"/>
        <xdr:cNvSpPr txBox="1">
          <a:spLocks noChangeArrowheads="1"/>
        </xdr:cNvSpPr>
      </xdr:nvSpPr>
      <xdr:spPr bwMode="auto">
        <a:xfrm>
          <a:off x="689610" y="379232160"/>
          <a:ext cx="114300" cy="96202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11" name="Text Box 772"/>
        <xdr:cNvSpPr txBox="1">
          <a:spLocks noChangeArrowheads="1"/>
        </xdr:cNvSpPr>
      </xdr:nvSpPr>
      <xdr:spPr bwMode="auto">
        <a:xfrm>
          <a:off x="689610" y="38019990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12" name="Text Box 772"/>
        <xdr:cNvSpPr txBox="1">
          <a:spLocks noChangeArrowheads="1"/>
        </xdr:cNvSpPr>
      </xdr:nvSpPr>
      <xdr:spPr bwMode="auto">
        <a:xfrm>
          <a:off x="689610" y="38019990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962026"/>
    <xdr:sp macro="" textlink="">
      <xdr:nvSpPr>
        <xdr:cNvPr id="13" name="Text Box 772"/>
        <xdr:cNvSpPr txBox="1">
          <a:spLocks noChangeArrowheads="1"/>
        </xdr:cNvSpPr>
      </xdr:nvSpPr>
      <xdr:spPr bwMode="auto">
        <a:xfrm>
          <a:off x="689610" y="379917960"/>
          <a:ext cx="114300" cy="96202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962026"/>
    <xdr:sp macro="" textlink="">
      <xdr:nvSpPr>
        <xdr:cNvPr id="14" name="Text Box 772"/>
        <xdr:cNvSpPr txBox="1">
          <a:spLocks noChangeArrowheads="1"/>
        </xdr:cNvSpPr>
      </xdr:nvSpPr>
      <xdr:spPr bwMode="auto">
        <a:xfrm>
          <a:off x="689610" y="379917960"/>
          <a:ext cx="114300" cy="96202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15" name="Text Box 772"/>
        <xdr:cNvSpPr txBox="1">
          <a:spLocks noChangeArrowheads="1"/>
        </xdr:cNvSpPr>
      </xdr:nvSpPr>
      <xdr:spPr bwMode="auto">
        <a:xfrm>
          <a:off x="689610" y="38076378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16" name="Text Box 772"/>
        <xdr:cNvSpPr txBox="1">
          <a:spLocks noChangeArrowheads="1"/>
        </xdr:cNvSpPr>
      </xdr:nvSpPr>
      <xdr:spPr bwMode="auto">
        <a:xfrm>
          <a:off x="689610" y="38076378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962026"/>
    <xdr:sp macro="" textlink="">
      <xdr:nvSpPr>
        <xdr:cNvPr id="17" name="Text Box 772"/>
        <xdr:cNvSpPr txBox="1">
          <a:spLocks noChangeArrowheads="1"/>
        </xdr:cNvSpPr>
      </xdr:nvSpPr>
      <xdr:spPr bwMode="auto">
        <a:xfrm>
          <a:off x="689610" y="380481840"/>
          <a:ext cx="114300" cy="96202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962026"/>
    <xdr:sp macro="" textlink="">
      <xdr:nvSpPr>
        <xdr:cNvPr id="18" name="Text Box 772"/>
        <xdr:cNvSpPr txBox="1">
          <a:spLocks noChangeArrowheads="1"/>
        </xdr:cNvSpPr>
      </xdr:nvSpPr>
      <xdr:spPr bwMode="auto">
        <a:xfrm>
          <a:off x="689610" y="380481840"/>
          <a:ext cx="114300" cy="96202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19" name="Text Box 772"/>
        <xdr:cNvSpPr txBox="1">
          <a:spLocks noChangeArrowheads="1"/>
        </xdr:cNvSpPr>
      </xdr:nvSpPr>
      <xdr:spPr bwMode="auto">
        <a:xfrm>
          <a:off x="689610" y="38076378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20" name="Text Box 772"/>
        <xdr:cNvSpPr txBox="1">
          <a:spLocks noChangeArrowheads="1"/>
        </xdr:cNvSpPr>
      </xdr:nvSpPr>
      <xdr:spPr bwMode="auto">
        <a:xfrm>
          <a:off x="689610" y="38076378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21" name="Text Box 772"/>
        <xdr:cNvSpPr txBox="1">
          <a:spLocks noChangeArrowheads="1"/>
        </xdr:cNvSpPr>
      </xdr:nvSpPr>
      <xdr:spPr bwMode="auto">
        <a:xfrm>
          <a:off x="689610" y="38076378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22" name="Text Box 772"/>
        <xdr:cNvSpPr txBox="1">
          <a:spLocks noChangeArrowheads="1"/>
        </xdr:cNvSpPr>
      </xdr:nvSpPr>
      <xdr:spPr bwMode="auto">
        <a:xfrm>
          <a:off x="689610" y="380763780"/>
          <a:ext cx="114300" cy="514350"/>
        </a:xfrm>
        <a:prstGeom prst="rect">
          <a:avLst/>
        </a:prstGeom>
        <a:noFill/>
        <a:ln w="9525">
          <a:noFill/>
          <a:miter lim="800000"/>
          <a:headEnd/>
          <a:tailEnd/>
        </a:ln>
      </xdr:spPr>
    </xdr:sp>
    <xdr:clientData/>
  </xdr:oneCellAnchor>
  <xdr:oneCellAnchor>
    <xdr:from>
      <xdr:col>1</xdr:col>
      <xdr:colOff>0</xdr:colOff>
      <xdr:row>692</xdr:row>
      <xdr:rowOff>0</xdr:rowOff>
    </xdr:from>
    <xdr:ext cx="104775" cy="66675"/>
    <xdr:sp macro="" textlink="" fLocksText="0">
      <xdr:nvSpPr>
        <xdr:cNvPr id="23" name="Text Box 3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 name="Text Box 3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 name="Text Box 3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 name="Text Box 3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 name="Text Box 3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 name="Text Box 3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 name="Text Box 3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 name="Text Box 3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 name="Text Box 3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 name="Text Box 3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 name="Text Box 3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 name="Text Box 3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 name="Text Box 3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 name="Text Box 4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 name="Text Box 4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 name="Text Box 4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 name="Text Box 4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 name="Text Box 4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 name="Text Box 4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 name="Text Box 4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 name="Text Box 4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 name="Text Box 4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 name="Text Box 4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 name="Text Box 4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 name="Text Box 4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 name="Text Box 4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 name="Text Box 4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 name="Text Box 4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 name="Text Box 4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 name="Text Box 4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 name="Text Box 4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 name="Text Box 4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 name="Text Box 4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 name="Text Box 4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 name="Text Box 4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 name="Text Box 4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 name="Text Box 4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 name="Text Box 4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 name="Text Box 4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 name="Text Box 4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 name="Text Box 4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 name="Text Box 4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 name="Text Box 4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 name="Text Box 4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 name="Text Box 4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 name="Text Box 4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 name="Text Box 4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 name="Text Box 4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 name="Text Box 4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 name="Text Box 4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 name="Text Box 4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 name="Text Box 4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 name="Text Box 4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 name="Text Box 4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 name="Text Box 4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 name="Text Box 4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 name="Text Box 4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 name="Text Box 4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 name="Text Box 4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 name="Text Box 4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 name="Text Box 4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 name="Text Box 4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 name="Text Box 4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 name="Text Box 4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 name="Text Box 4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 name="Text Box 4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 name="Text Box 4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 name="Text Box 4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 name="Text Box 4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 name="Text Box 4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 name="Text Box 4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4" name="Text Box 4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5" name="Text Box 4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6" name="Text Box 4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7" name="Text Box 4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8" name="Text Box 4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9" name="Text Box 4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0" name="Text Box 4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1" name="Text Box 4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2" name="Text Box 4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3" name="Text Box 4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4" name="Text Box 4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5" name="Text Box 4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6" name="Text Box 4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7" name="Text Box 4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8" name="Text Box 4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9" name="Text Box 47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0" name="Text Box 47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1" name="Text Box 47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2" name="Text Box 47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3" name="Text Box 47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4" name="Text Box 47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5" name="Text Box 47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6" name="Text Box 48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7" name="Text Box 48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8" name="Text Box 48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9" name="Text Box 48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0" name="Text Box 48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1" name="Text Box 48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2" name="Text Box 48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3" name="Text Box 4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4" name="Text Box 4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5" name="Text Box 4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6" name="Text Box 4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7" name="Text Box 4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8" name="Text Box 4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9" name="Text Box 4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0" name="Text Box 4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1" name="Text Box 4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2" name="Text Box 4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3" name="Text Box 4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4" name="Text Box 4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5" name="Text Box 4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6" name="Text Box 5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7" name="Text Box 5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8" name="Text Box 5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9" name="Text Box 5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0" name="Text Box 5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1" name="Text Box 5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2" name="Text Box 5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3" name="Text Box 5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4" name="Text Box 5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5" name="Text Box 5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6" name="Text Box 5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7" name="Text Box 5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8" name="Text Box 5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9" name="Text Box 5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0" name="Text Box 5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1" name="Text Box 5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2" name="Text Box 5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3" name="Text Box 5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4" name="Text Box 5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5" name="Text Box 5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6" name="Text Box 5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7" name="Text Box 5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8" name="Text Box 5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9" name="Text Box 5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0" name="Text Box 5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1" name="Text Box 5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2" name="Text Box 5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3" name="Text Box 5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4" name="Text Box 5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5" name="Text Box 5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6" name="Text Box 5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7" name="Text Box 5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8" name="Text Box 5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9" name="Text Box 5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0" name="Text Box 5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1" name="Text Box 5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2" name="Text Box 5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3" name="Text Box 5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4" name="Text Box 5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5" name="Text Box 5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6" name="Text Box 5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7" name="Text Box 5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8" name="Text Box 5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9" name="Text Box 5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0" name="Text Box 5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1" name="Text Box 5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2" name="Text Box 5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3" name="Text Box 5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4" name="Text Box 5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5" name="Text Box 5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 name="Text Box 5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 name="Text Box 5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 name="Text Box 5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 name="Text Box 5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 name="Text Box 5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 name="Text Box 5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 name="Text Box 5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 name="Text Box 5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 name="Text Box 5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 name="Text Box 5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 name="Text Box 5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 name="Text Box 5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 name="Text Box 5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 name="Text Box 5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 name="Text Box 5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 name="Text Box 5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 name="Text Box 5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 name="Text Box 5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 name="Text Box 5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 name="Text Box 5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 name="Text Box 5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 name="Text Box 5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 name="Text Box 5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 name="Text Box 57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 name="Text Box 57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 name="Text Box 57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 name="Text Box 57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 name="Text Box 57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 name="Text Box 57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 name="Text Box 57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 name="Text Box 58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 name="Text Box 58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 name="Text Box 58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 name="Text Box 58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 name="Text Box 58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 name="Text Box 58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 name="Text Box 58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 name="Text Box 5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 name="Text Box 5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 name="Text Box 5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 name="Text Box 5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 name="Text Box 5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 name="Text Box 5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 name="Text Box 5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 name="Text Box 5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 name="Text Box 5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 name="Text Box 5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 name="Text Box 5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 name="Text Box 5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 name="Text Box 5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 name="Text Box 6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 name="Text Box 6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 name="Text Box 6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 name="Text Box 6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 name="Text Box 6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 name="Text Box 6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 name="Text Box 6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 name="Text Box 6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 name="Text Box 6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 name="Text Box 6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 name="Text Box 6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 name="Text Box 6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 name="Text Box 6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 name="Text Box 6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 name="Text Box 6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 name="Text Box 6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 name="Text Box 6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 name="Text Box 6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 name="Text Box 6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 name="Text Box 6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 name="Text Box 6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 name="Text Box 6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 name="Text Box 6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 name="Text Box 6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 name="Text Box 6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 name="Text Box 6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 name="Text Box 6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 name="Text Box 6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 name="Text Box 6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 name="Text Box 6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 name="Text Box 6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 name="Text Box 6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 name="Text Box 6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 name="Text Box 6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 name="Text Box 6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 name="Text Box 6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 name="Text Box 6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 name="Text Box 6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 name="Text Box 6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 name="Text Box 6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 name="Text Box 6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 name="Text Box 6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 name="Text Box 6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 name="Text Box 6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0" name="Text Box 6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1" name="Text Box 6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2" name="Text Box 6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3" name="Text Box 6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4" name="Text Box 6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5" name="Text Box 6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6" name="Text Box 6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7" name="Text Box 6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8" name="Text Box 6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9" name="Text Box 6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0" name="Text Box 6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1" name="Text Box 6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2" name="Text Box 6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3" name="Text Box 6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4" name="Text Box 6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5" name="Text Box 6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6" name="Text Box 6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7" name="Text Box 6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8" name="Text Box 6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9" name="Text Box 6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0" name="Text Box 6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1" name="Text Box 6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2" name="Text Box 6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3" name="Text Box 6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4" name="Text Box 6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5" name="Text Box 6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6" name="Text Box 6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7" name="Text Box 6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8" name="Text Box 6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9" name="Text Box 67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0" name="Text Box 67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1" name="Text Box 67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2" name="Text Box 67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3" name="Text Box 67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4" name="Text Box 67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5" name="Text Box 67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6" name="Text Box 68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7" name="Text Box 68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8" name="Text Box 68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9" name="Text Box 68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0" name="Text Box 68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1" name="Text Box 68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2" name="Text Box 68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3" name="Text Box 6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4" name="Text Box 6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5" name="Text Box 6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6" name="Text Box 6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7" name="Text Box 6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8" name="Text Box 6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9" name="Text Box 6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0" name="Text Box 6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1" name="Text Box 6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2" name="Text Box 6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3" name="Text Box 6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4" name="Text Box 6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5" name="Text Box 6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6" name="Text Box 7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7" name="Text Box 7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8" name="Text Box 7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9" name="Text Box 7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0" name="Text Box 7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1" name="Text Box 7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2" name="Text Box 7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3" name="Text Box 7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4" name="Text Box 7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5" name="Text Box 7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6" name="Text Box 7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7" name="Text Box 7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8" name="Text Box 7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9" name="Text Box 7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0" name="Text Box 7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1" name="Text Box 7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2" name="Text Box 7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3" name="Text Box 7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4" name="Text Box 7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5" name="Text Box 7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6" name="Text Box 7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7" name="Text Box 7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8" name="Text Box 7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9" name="Text Box 7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0" name="Text Box 7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1" name="Text Box 7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2" name="Text Box 7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3" name="Text Box 7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4" name="Text Box 7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5" name="Text Box 7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6" name="Text Box 7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7" name="Text Box 7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8" name="Text Box 7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9" name="Text Box 7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0" name="Text Box 7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1" name="Text Box 7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2" name="Text Box 7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3" name="Text Box 7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4" name="Text Box 7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5" name="Text Box 7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6" name="Text Box 7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7" name="Text Box 7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8" name="Text Box 7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9" name="Text Box 7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0" name="Text Box 7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1" name="Text Box 7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2" name="Text Box 7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3" name="Text Box 7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4" name="Text Box 7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5" name="Text Box 7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6" name="Text Box 7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7" name="Text Box 7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8" name="Text Box 7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9" name="Text Box 7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0" name="Text Box 7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1" name="Text Box 7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2" name="Text Box 7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3" name="Text Box 7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4" name="Text Box 7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5" name="Text Box 7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6" name="Text Box 7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7" name="Text Box 7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8" name="Text Box 7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9" name="Text Box 7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0" name="Text Box 7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1" name="Text Box 7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2" name="Text Box 7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3" name="Text Box 7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4" name="Text Box 7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5" name="Text Box 7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6" name="Text Box 7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7" name="Text Box 7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8" name="Text Box 7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9" name="Text Box 3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0" name="Text Box 3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1" name="Text Box 3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2" name="Text Box 3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3" name="Text Box 3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4" name="Text Box 3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5" name="Text Box 3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6" name="Text Box 3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7" name="Text Box 3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8" name="Text Box 3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9" name="Text Box 3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0" name="Text Box 3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1" name="Text Box 3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2" name="Text Box 4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3" name="Text Box 4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4" name="Text Box 4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5" name="Text Box 4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6" name="Text Box 4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7" name="Text Box 4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8" name="Text Box 4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9" name="Text Box 4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0" name="Text Box 4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1" name="Text Box 4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2" name="Text Box 4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3" name="Text Box 4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4" name="Text Box 4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5" name="Text Box 4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6" name="Text Box 4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7" name="Text Box 4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8" name="Text Box 4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9" name="Text Box 4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0" name="Text Box 4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1" name="Text Box 4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2" name="Text Box 4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3" name="Text Box 4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4" name="Text Box 4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5" name="Text Box 4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6" name="Text Box 4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7" name="Text Box 4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8" name="Text Box 4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9" name="Text Box 4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0" name="Text Box 4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1" name="Text Box 4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2" name="Text Box 4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3" name="Text Box 4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4" name="Text Box 4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5" name="Text Box 4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6" name="Text Box 4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7" name="Text Box 4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8" name="Text Box 4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9" name="Text Box 4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0" name="Text Box 4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1" name="Text Box 4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2" name="Text Box 4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3" name="Text Box 4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4" name="Text Box 4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5" name="Text Box 4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6" name="Text Box 4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7" name="Text Box 4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8" name="Text Box 4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9" name="Text Box 4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0" name="Text Box 4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1" name="Text Box 4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2" name="Text Box 4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3" name="Text Box 4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4" name="Text Box 4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5" name="Text Box 4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6" name="Text Box 4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7" name="Text Box 4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8" name="Text Box 4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9" name="Text Box 4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0" name="Text Box 4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1" name="Text Box 4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2" name="Text Box 4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3" name="Text Box 4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4" name="Text Box 4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5" name="Text Box 4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6" name="Text Box 4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7" name="Text Box 4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8" name="Text Box 4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9" name="Text Box 4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0" name="Text Box 4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1" name="Text Box 4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2" name="Text Box 4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3" name="Text Box 4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4" name="Text Box 4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5" name="Text Box 47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6" name="Text Box 47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7" name="Text Box 47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8" name="Text Box 47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9" name="Text Box 47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0" name="Text Box 47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1" name="Text Box 47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2" name="Text Box 48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3" name="Text Box 48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4" name="Text Box 48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5" name="Text Box 48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6" name="Text Box 48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7" name="Text Box 48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8" name="Text Box 48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9" name="Text Box 4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0" name="Text Box 4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1" name="Text Box 4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2" name="Text Box 4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3" name="Text Box 4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4" name="Text Box 4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5" name="Text Box 4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6" name="Text Box 4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7" name="Text Box 4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8" name="Text Box 4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9" name="Text Box 4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0" name="Text Box 4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1" name="Text Box 4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2" name="Text Box 5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3" name="Text Box 5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4" name="Text Box 5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5" name="Text Box 5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6" name="Text Box 5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7" name="Text Box 5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8" name="Text Box 5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9" name="Text Box 5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0" name="Text Box 5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1" name="Text Box 5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2" name="Text Box 5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3" name="Text Box 5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4" name="Text Box 5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5" name="Text Box 5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6" name="Text Box 5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7" name="Text Box 5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8" name="Text Box 5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9" name="Text Box 5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0" name="Text Box 5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1" name="Text Box 5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2" name="Text Box 5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3" name="Text Box 5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4" name="Text Box 5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5" name="Text Box 5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6" name="Text Box 5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7" name="Text Box 5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8" name="Text Box 5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9" name="Text Box 5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0" name="Text Box 5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1" name="Text Box 5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2" name="Text Box 5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3" name="Text Box 5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4" name="Text Box 5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5" name="Text Box 5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6" name="Text Box 5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7" name="Text Box 5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8" name="Text Box 5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9" name="Text Box 5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0" name="Text Box 5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1" name="Text Box 5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2" name="Text Box 5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3" name="Text Box 5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4" name="Text Box 5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5" name="Text Box 5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6" name="Text Box 5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7" name="Text Box 5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8" name="Text Box 5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9" name="Text Box 5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0" name="Text Box 5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1" name="Text Box 5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2" name="Text Box 5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3" name="Text Box 5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4" name="Text Box 5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5" name="Text Box 5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6" name="Text Box 5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7" name="Text Box 5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8" name="Text Box 5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9" name="Text Box 5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0" name="Text Box 5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1" name="Text Box 5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2" name="Text Box 5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3" name="Text Box 5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4" name="Text Box 5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5" name="Text Box 5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6" name="Text Box 5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7" name="Text Box 5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8" name="Text Box 5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9" name="Text Box 5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0" name="Text Box 5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1" name="Text Box 5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2" name="Text Box 5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3" name="Text Box 5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4" name="Text Box 5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5" name="Text Box 57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6" name="Text Box 57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7" name="Text Box 57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8" name="Text Box 57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9" name="Text Box 57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0" name="Text Box 57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1" name="Text Box 57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2" name="Text Box 58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3" name="Text Box 58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4" name="Text Box 58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5" name="Text Box 58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6" name="Text Box 58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7" name="Text Box 58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8" name="Text Box 58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9" name="Text Box 5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0" name="Text Box 5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1" name="Text Box 5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2" name="Text Box 5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3" name="Text Box 5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4" name="Text Box 5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5" name="Text Box 5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6" name="Text Box 5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7" name="Text Box 5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8" name="Text Box 5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9" name="Text Box 5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0" name="Text Box 5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1" name="Text Box 5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2" name="Text Box 6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3" name="Text Box 6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4" name="Text Box 6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5" name="Text Box 6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6" name="Text Box 6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7" name="Text Box 6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8" name="Text Box 6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9" name="Text Box 6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0" name="Text Box 6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1" name="Text Box 6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2" name="Text Box 6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3" name="Text Box 6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4" name="Text Box 6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5" name="Text Box 6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6" name="Text Box 6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7" name="Text Box 6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8" name="Text Box 6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9" name="Text Box 6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0" name="Text Box 6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1" name="Text Box 6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2" name="Text Box 6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3" name="Text Box 6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4" name="Text Box 6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5" name="Text Box 6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6" name="Text Box 6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7" name="Text Box 6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8" name="Text Box 6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9" name="Text Box 6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0" name="Text Box 6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1" name="Text Box 6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2" name="Text Box 6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3" name="Text Box 6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4" name="Text Box 6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5" name="Text Box 6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6" name="Text Box 6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7" name="Text Box 6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8" name="Text Box 6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9" name="Text Box 6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0" name="Text Box 6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1" name="Text Box 6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2" name="Text Box 6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3" name="Text Box 6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4" name="Text Box 6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5" name="Text Box 6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6" name="Text Box 6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7" name="Text Box 6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8" name="Text Box 6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9" name="Text Box 6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0" name="Text Box 6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1" name="Text Box 6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2" name="Text Box 6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3" name="Text Box 6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4" name="Text Box 6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5" name="Text Box 6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6" name="Text Box 6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7" name="Text Box 6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8" name="Text Box 6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9" name="Text Box 6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0" name="Text Box 6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1" name="Text Box 6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2" name="Text Box 6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3" name="Text Box 6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4" name="Text Box 6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5" name="Text Box 6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6" name="Text Box 6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7" name="Text Box 6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8" name="Text Box 6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9" name="Text Box 6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0" name="Text Box 6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1" name="Text Box 6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2" name="Text Box 6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3" name="Text Box 6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4" name="Text Box 6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5" name="Text Box 67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6" name="Text Box 67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7" name="Text Box 67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8" name="Text Box 67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9" name="Text Box 67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0" name="Text Box 67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1" name="Text Box 67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2" name="Text Box 68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3" name="Text Box 68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4" name="Text Box 68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5" name="Text Box 68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6" name="Text Box 68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7" name="Text Box 68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8" name="Text Box 68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9" name="Text Box 6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0" name="Text Box 6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1" name="Text Box 6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2" name="Text Box 6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3" name="Text Box 6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4" name="Text Box 6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5" name="Text Box 6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6" name="Text Box 6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7" name="Text Box 6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8" name="Text Box 6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9" name="Text Box 6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0" name="Text Box 6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1" name="Text Box 6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2" name="Text Box 7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3" name="Text Box 7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4" name="Text Box 7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5" name="Text Box 7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6" name="Text Box 7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7" name="Text Box 7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8" name="Text Box 7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9" name="Text Box 7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0" name="Text Box 7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1" name="Text Box 7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2" name="Text Box 7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3" name="Text Box 7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4" name="Text Box 7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5" name="Text Box 7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6" name="Text Box 7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7" name="Text Box 7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8" name="Text Box 7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9" name="Text Box 7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0" name="Text Box 7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1" name="Text Box 7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2" name="Text Box 7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3" name="Text Box 7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4" name="Text Box 7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5" name="Text Box 7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6" name="Text Box 7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7" name="Text Box 7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8" name="Text Box 7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9" name="Text Box 7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0" name="Text Box 7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1" name="Text Box 7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2" name="Text Box 7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3" name="Text Box 7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4" name="Text Box 7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5" name="Text Box 7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6" name="Text Box 7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7" name="Text Box 7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8" name="Text Box 7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9" name="Text Box 7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0" name="Text Box 7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1" name="Text Box 7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2" name="Text Box 7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3" name="Text Box 7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4" name="Text Box 7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5" name="Text Box 7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6" name="Text Box 7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7" name="Text Box 7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8" name="Text Box 7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9" name="Text Box 7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0" name="Text Box 7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1" name="Text Box 7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2" name="Text Box 7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3" name="Text Box 7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4" name="Text Box 7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5" name="Text Box 7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6" name="Text Box 7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7" name="Text Box 7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8" name="Text Box 7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9" name="Text Box 7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0" name="Text Box 7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1" name="Text Box 7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2" name="Text Box 7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3" name="Text Box 7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4" name="Text Box 7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5" name="Text Box 7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6" name="Text Box 7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7" name="Text Box 7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8" name="Text Box 7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9" name="Text Box 7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0" name="Text Box 7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1" name="Text Box 7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2" name="Text Box 7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3" name="Text Box 7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4" name="Text Box 3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5" name="Text Box 3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6" name="Text Box 3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7" name="Text Box 3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8" name="Text Box 3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9" name="Text Box 3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0" name="Text Box 3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1" name="Text Box 3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2" name="Text Box 3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3" name="Text Box 3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4" name="Text Box 3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5" name="Text Box 3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6" name="Text Box 3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7" name="Text Box 4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8" name="Text Box 4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9" name="Text Box 4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0" name="Text Box 4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1" name="Text Box 4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2" name="Text Box 4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3" name="Text Box 4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4" name="Text Box 4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5" name="Text Box 4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6" name="Text Box 4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7" name="Text Box 4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8" name="Text Box 4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9" name="Text Box 4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0" name="Text Box 4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1" name="Text Box 4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2" name="Text Box 4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3" name="Text Box 4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4" name="Text Box 4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5" name="Text Box 4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6" name="Text Box 4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7" name="Text Box 4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8" name="Text Box 4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9" name="Text Box 4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0" name="Text Box 4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1" name="Text Box 4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2" name="Text Box 4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3" name="Text Box 4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4" name="Text Box 4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5" name="Text Box 4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6" name="Text Box 4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7" name="Text Box 4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8" name="Text Box 4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9" name="Text Box 4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0" name="Text Box 4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1" name="Text Box 4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2" name="Text Box 4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3" name="Text Box 4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4" name="Text Box 4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5" name="Text Box 4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6" name="Text Box 4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7" name="Text Box 4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8" name="Text Box 4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9" name="Text Box 4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0" name="Text Box 4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1" name="Text Box 4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2" name="Text Box 4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3" name="Text Box 4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4" name="Text Box 4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5" name="Text Box 4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6" name="Text Box 4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7" name="Text Box 4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8" name="Text Box 4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9" name="Text Box 4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0" name="Text Box 4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1" name="Text Box 4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2" name="Text Box 4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3" name="Text Box 4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4" name="Text Box 4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5" name="Text Box 4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6" name="Text Box 4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7" name="Text Box 4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8" name="Text Box 4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9" name="Text Box 4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0" name="Text Box 4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1" name="Text Box 4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2" name="Text Box 4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3" name="Text Box 4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4" name="Text Box 4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5" name="Text Box 4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6" name="Text Box 4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7" name="Text Box 4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8" name="Text Box 4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9" name="Text Box 4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0" name="Text Box 47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1" name="Text Box 47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2" name="Text Box 47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3" name="Text Box 47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4" name="Text Box 47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5" name="Text Box 47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6" name="Text Box 47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7" name="Text Box 48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8" name="Text Box 48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9" name="Text Box 48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0" name="Text Box 48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1" name="Text Box 48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2" name="Text Box 48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3" name="Text Box 48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4" name="Text Box 4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5" name="Text Box 4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6" name="Text Box 4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7" name="Text Box 4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8" name="Text Box 4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9" name="Text Box 4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0" name="Text Box 4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1" name="Text Box 4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2" name="Text Box 4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3" name="Text Box 4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4" name="Text Box 4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5" name="Text Box 4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6" name="Text Box 4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7" name="Text Box 5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8" name="Text Box 5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9" name="Text Box 5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0" name="Text Box 5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1" name="Text Box 5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2" name="Text Box 5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3" name="Text Box 5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4" name="Text Box 5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5" name="Text Box 5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6" name="Text Box 5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7" name="Text Box 5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8" name="Text Box 5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9" name="Text Box 5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0" name="Text Box 5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1" name="Text Box 5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2" name="Text Box 5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3" name="Text Box 5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4" name="Text Box 5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5" name="Text Box 5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6" name="Text Box 5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7" name="Text Box 5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8" name="Text Box 5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9" name="Text Box 5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0" name="Text Box 5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1" name="Text Box 5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2" name="Text Box 5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3" name="Text Box 5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4" name="Text Box 5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5" name="Text Box 5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6" name="Text Box 5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7" name="Text Box 5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8" name="Text Box 5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9" name="Text Box 5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40" name="Text Box 5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41" name="Text Box 5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42" name="Text Box 5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43" name="Text Box 5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44" name="Text Box 5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45" name="Text Box 5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46" name="Text Box 5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47" name="Text Box 5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48" name="Text Box 5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49" name="Text Box 5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50" name="Text Box 5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51" name="Text Box 5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52" name="Text Box 5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53" name="Text Box 5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54" name="Text Box 5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55" name="Text Box 5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56" name="Text Box 5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57" name="Text Box 5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58" name="Text Box 5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59" name="Text Box 5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60" name="Text Box 5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61" name="Text Box 5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62" name="Text Box 5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63" name="Text Box 5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64" name="Text Box 5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65" name="Text Box 5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66" name="Text Box 5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67" name="Text Box 5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68" name="Text Box 5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69" name="Text Box 5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70" name="Text Box 5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71" name="Text Box 5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72" name="Text Box 5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73" name="Text Box 5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74" name="Text Box 5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75" name="Text Box 5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76" name="Text Box 5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77" name="Text Box 5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78" name="Text Box 5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79" name="Text Box 5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80" name="Text Box 57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81" name="Text Box 57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82" name="Text Box 57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83" name="Text Box 57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84" name="Text Box 57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85" name="Text Box 57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86" name="Text Box 57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87" name="Text Box 58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88" name="Text Box 58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89" name="Text Box 58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90" name="Text Box 58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91" name="Text Box 58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92" name="Text Box 58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93" name="Text Box 58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94" name="Text Box 5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95" name="Text Box 5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96" name="Text Box 5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97" name="Text Box 5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98" name="Text Box 5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99" name="Text Box 5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00" name="Text Box 5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01" name="Text Box 5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02" name="Text Box 5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03" name="Text Box 5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04" name="Text Box 5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05" name="Text Box 5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06" name="Text Box 5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07" name="Text Box 6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08" name="Text Box 6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09" name="Text Box 6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10" name="Text Box 6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11" name="Text Box 6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12" name="Text Box 6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13" name="Text Box 6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14" name="Text Box 6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15" name="Text Box 6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16" name="Text Box 6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17" name="Text Box 6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18" name="Text Box 6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19" name="Text Box 6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20" name="Text Box 6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21" name="Text Box 6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22" name="Text Box 6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23" name="Text Box 6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24" name="Text Box 6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25" name="Text Box 6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26" name="Text Box 6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27" name="Text Box 6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28" name="Text Box 6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29" name="Text Box 6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30" name="Text Box 6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31" name="Text Box 6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32" name="Text Box 6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33" name="Text Box 6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34" name="Text Box 6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35" name="Text Box 6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36" name="Text Box 6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37" name="Text Box 6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38" name="Text Box 6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39" name="Text Box 6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40" name="Text Box 6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41" name="Text Box 6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42" name="Text Box 6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43" name="Text Box 6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44" name="Text Box 6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45" name="Text Box 6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46" name="Text Box 6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47" name="Text Box 6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48" name="Text Box 6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49" name="Text Box 6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50" name="Text Box 6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51" name="Text Box 6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52" name="Text Box 6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53" name="Text Box 6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54" name="Text Box 6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55" name="Text Box 6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56" name="Text Box 6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57" name="Text Box 6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58" name="Text Box 6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59" name="Text Box 6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60" name="Text Box 6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61" name="Text Box 6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62" name="Text Box 6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63" name="Text Box 6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64" name="Text Box 6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65" name="Text Box 6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66" name="Text Box 6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67" name="Text Box 6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68" name="Text Box 6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69" name="Text Box 6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70" name="Text Box 6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71" name="Text Box 6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72" name="Text Box 6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73" name="Text Box 6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74" name="Text Box 6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75" name="Text Box 6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76" name="Text Box 6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77" name="Text Box 6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78" name="Text Box 6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79" name="Text Box 6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80" name="Text Box 67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81" name="Text Box 67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82" name="Text Box 67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83" name="Text Box 67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84" name="Text Box 67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85" name="Text Box 67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86" name="Text Box 67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87" name="Text Box 68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88" name="Text Box 68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89" name="Text Box 68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90" name="Text Box 68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91" name="Text Box 68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92" name="Text Box 68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93" name="Text Box 68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94" name="Text Box 6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95" name="Text Box 6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96" name="Text Box 6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97" name="Text Box 6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98" name="Text Box 6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99" name="Text Box 6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00" name="Text Box 6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01" name="Text Box 6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02" name="Text Box 6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03" name="Text Box 6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04" name="Text Box 6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05" name="Text Box 6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06" name="Text Box 6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07" name="Text Box 7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08" name="Text Box 7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09" name="Text Box 7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10" name="Text Box 7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11" name="Text Box 7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12" name="Text Box 7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13" name="Text Box 7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14" name="Text Box 7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15" name="Text Box 7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16" name="Text Box 7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17" name="Text Box 7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18" name="Text Box 7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19" name="Text Box 7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20" name="Text Box 7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21" name="Text Box 7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22" name="Text Box 7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23" name="Text Box 7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24" name="Text Box 7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25" name="Text Box 7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26" name="Text Box 7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27" name="Text Box 7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28" name="Text Box 7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29" name="Text Box 7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30" name="Text Box 7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31" name="Text Box 7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32" name="Text Box 7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33" name="Text Box 7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34" name="Text Box 7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35" name="Text Box 7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36" name="Text Box 7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37" name="Text Box 7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38" name="Text Box 7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39" name="Text Box 7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40" name="Text Box 7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41" name="Text Box 7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42" name="Text Box 7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43" name="Text Box 7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44" name="Text Box 7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45" name="Text Box 7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46" name="Text Box 7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47" name="Text Box 7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48" name="Text Box 7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49" name="Text Box 7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50" name="Text Box 7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51" name="Text Box 7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52" name="Text Box 7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53" name="Text Box 7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54" name="Text Box 7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55" name="Text Box 7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56" name="Text Box 7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57" name="Text Box 7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58" name="Text Box 7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59" name="Text Box 7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60" name="Text Box 7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61" name="Text Box 7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62" name="Text Box 7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63" name="Text Box 7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64" name="Text Box 7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65" name="Text Box 7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66" name="Text Box 7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67" name="Text Box 7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68" name="Text Box 7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69" name="Text Box 7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70" name="Text Box 7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71" name="Text Box 7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72" name="Text Box 7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73" name="Text Box 7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74" name="Text Box 7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75" name="Text Box 7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76" name="Text Box 7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77" name="Text Box 7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78" name="Text Box 7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79" name="Text Box 7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80" name="Text Box 3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81" name="Text Box 3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82" name="Text Box 3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83" name="Text Box 3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84" name="Text Box 3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85" name="Text Box 3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86" name="Text Box 3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87" name="Text Box 3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88" name="Text Box 3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89" name="Text Box 3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90" name="Text Box 3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91" name="Text Box 3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92" name="Text Box 3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93" name="Text Box 4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94" name="Text Box 4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95" name="Text Box 4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96" name="Text Box 4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97" name="Text Box 4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98" name="Text Box 4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99" name="Text Box 4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00" name="Text Box 4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01" name="Text Box 4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02" name="Text Box 4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03" name="Text Box 4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04" name="Text Box 4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05" name="Text Box 4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06" name="Text Box 4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07" name="Text Box 4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08" name="Text Box 4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09" name="Text Box 4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10" name="Text Box 4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11" name="Text Box 4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12" name="Text Box 4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13" name="Text Box 4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14" name="Text Box 4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15" name="Text Box 4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16" name="Text Box 4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17" name="Text Box 4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18" name="Text Box 4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19" name="Text Box 4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20" name="Text Box 4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21" name="Text Box 4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22" name="Text Box 4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23" name="Text Box 4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24" name="Text Box 4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25" name="Text Box 4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26" name="Text Box 4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27" name="Text Box 4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28" name="Text Box 4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29" name="Text Box 4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30" name="Text Box 4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31" name="Text Box 4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32" name="Text Box 4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33" name="Text Box 4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34" name="Text Box 4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35" name="Text Box 4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36" name="Text Box 4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37" name="Text Box 4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38" name="Text Box 4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39" name="Text Box 4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40" name="Text Box 4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41" name="Text Box 4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42" name="Text Box 4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43" name="Text Box 4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44" name="Text Box 4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45" name="Text Box 4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46" name="Text Box 4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47" name="Text Box 4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48" name="Text Box 4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49" name="Text Box 4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50" name="Text Box 4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51" name="Text Box 4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52" name="Text Box 4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53" name="Text Box 4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54" name="Text Box 4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55" name="Text Box 4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56" name="Text Box 4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57" name="Text Box 4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58" name="Text Box 4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59" name="Text Box 4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60" name="Text Box 4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61" name="Text Box 4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62" name="Text Box 4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63" name="Text Box 4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64" name="Text Box 4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65" name="Text Box 4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66" name="Text Box 47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67" name="Text Box 47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68" name="Text Box 47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69" name="Text Box 47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70" name="Text Box 47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71" name="Text Box 47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72" name="Text Box 47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73" name="Text Box 48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74" name="Text Box 48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75" name="Text Box 48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76" name="Text Box 48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77" name="Text Box 48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78" name="Text Box 48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79" name="Text Box 48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80" name="Text Box 4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81" name="Text Box 4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82" name="Text Box 4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83" name="Text Box 4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84" name="Text Box 4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85" name="Text Box 4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86" name="Text Box 4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87" name="Text Box 4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88" name="Text Box 4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89" name="Text Box 4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90" name="Text Box 4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91" name="Text Box 4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92" name="Text Box 4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93" name="Text Box 5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94" name="Text Box 5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95" name="Text Box 5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96" name="Text Box 5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97" name="Text Box 5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98" name="Text Box 5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99" name="Text Box 5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00" name="Text Box 5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01" name="Text Box 5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02" name="Text Box 5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03" name="Text Box 5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04" name="Text Box 5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05" name="Text Box 5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06" name="Text Box 5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07" name="Text Box 5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08" name="Text Box 5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09" name="Text Box 5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10" name="Text Box 5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11" name="Text Box 5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12" name="Text Box 5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13" name="Text Box 5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14" name="Text Box 5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15" name="Text Box 5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16" name="Text Box 5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17" name="Text Box 5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18" name="Text Box 5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19" name="Text Box 5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20" name="Text Box 5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21" name="Text Box 5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22" name="Text Box 5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23" name="Text Box 5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24" name="Text Box 5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25" name="Text Box 5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26" name="Text Box 5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27" name="Text Box 5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28" name="Text Box 5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29" name="Text Box 5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30" name="Text Box 5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31" name="Text Box 5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32" name="Text Box 5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33" name="Text Box 5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34" name="Text Box 5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35" name="Text Box 5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36" name="Text Box 5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37" name="Text Box 5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38" name="Text Box 5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39" name="Text Box 5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40" name="Text Box 5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41" name="Text Box 5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42" name="Text Box 5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43" name="Text Box 5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44" name="Text Box 5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45" name="Text Box 5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46" name="Text Box 5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47" name="Text Box 5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48" name="Text Box 5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49" name="Text Box 5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50" name="Text Box 5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51" name="Text Box 5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52" name="Text Box 5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53" name="Text Box 5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54" name="Text Box 5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55" name="Text Box 5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56" name="Text Box 5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57" name="Text Box 5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58" name="Text Box 5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59" name="Text Box 5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60" name="Text Box 5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61" name="Text Box 5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62" name="Text Box 5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63" name="Text Box 5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64" name="Text Box 5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65" name="Text Box 5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66" name="Text Box 57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67" name="Text Box 57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68" name="Text Box 57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69" name="Text Box 57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70" name="Text Box 57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71" name="Text Box 57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72" name="Text Box 57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73" name="Text Box 58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74" name="Text Box 58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75" name="Text Box 58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76" name="Text Box 58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77" name="Text Box 58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78" name="Text Box 58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79" name="Text Box 58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80" name="Text Box 5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81" name="Text Box 5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82" name="Text Box 5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83" name="Text Box 5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84" name="Text Box 5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85" name="Text Box 5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86" name="Text Box 5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87" name="Text Box 5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88" name="Text Box 5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89" name="Text Box 5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90" name="Text Box 5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91" name="Text Box 5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92" name="Text Box 5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93" name="Text Box 6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94" name="Text Box 6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95" name="Text Box 6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96" name="Text Box 6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97" name="Text Box 6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98" name="Text Box 6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99" name="Text Box 6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00" name="Text Box 6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01" name="Text Box 6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02" name="Text Box 6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03" name="Text Box 6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04" name="Text Box 6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05" name="Text Box 6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06" name="Text Box 6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07" name="Text Box 6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08" name="Text Box 6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09" name="Text Box 6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10" name="Text Box 6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11" name="Text Box 6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12" name="Text Box 6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13" name="Text Box 6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14" name="Text Box 6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15" name="Text Box 6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16" name="Text Box 6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17" name="Text Box 6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18" name="Text Box 6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19" name="Text Box 6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20" name="Text Box 6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21" name="Text Box 6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22" name="Text Box 6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23" name="Text Box 6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24" name="Text Box 6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25" name="Text Box 6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26" name="Text Box 6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27" name="Text Box 6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28" name="Text Box 6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29" name="Text Box 6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30" name="Text Box 6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31" name="Text Box 6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32" name="Text Box 6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33" name="Text Box 6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34" name="Text Box 6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35" name="Text Box 6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36" name="Text Box 6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37" name="Text Box 6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38" name="Text Box 6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39" name="Text Box 6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40" name="Text Box 6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41" name="Text Box 6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42" name="Text Box 6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43" name="Text Box 6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44" name="Text Box 6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45" name="Text Box 6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46" name="Text Box 6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47" name="Text Box 6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48" name="Text Box 6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49" name="Text Box 6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50" name="Text Box 6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51" name="Text Box 6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52" name="Text Box 6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53" name="Text Box 6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54" name="Text Box 6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55" name="Text Box 6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56" name="Text Box 6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57" name="Text Box 6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58" name="Text Box 6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59" name="Text Box 6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60" name="Text Box 6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61" name="Text Box 6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62" name="Text Box 6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63" name="Text Box 6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64" name="Text Box 6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65" name="Text Box 6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66" name="Text Box 67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67" name="Text Box 67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68" name="Text Box 67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69" name="Text Box 67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70" name="Text Box 67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71" name="Text Box 67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72" name="Text Box 67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73" name="Text Box 68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74" name="Text Box 68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75" name="Text Box 68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76" name="Text Box 68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77" name="Text Box 68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78" name="Text Box 68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79" name="Text Box 68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80" name="Text Box 6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81" name="Text Box 6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82" name="Text Box 6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83" name="Text Box 6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84" name="Text Box 6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85" name="Text Box 6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86" name="Text Box 6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87" name="Text Box 6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88" name="Text Box 6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89" name="Text Box 6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90" name="Text Box 6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91" name="Text Box 6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92" name="Text Box 6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93" name="Text Box 7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94" name="Text Box 7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95" name="Text Box 7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96" name="Text Box 7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97" name="Text Box 7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98" name="Text Box 7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99" name="Text Box 7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00" name="Text Box 7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01" name="Text Box 7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02" name="Text Box 7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03" name="Text Box 7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04" name="Text Box 7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05" name="Text Box 7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06" name="Text Box 7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07" name="Text Box 7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08" name="Text Box 7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09" name="Text Box 7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10" name="Text Box 7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11" name="Text Box 7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12" name="Text Box 7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13" name="Text Box 7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14" name="Text Box 7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15" name="Text Box 7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16" name="Text Box 7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17" name="Text Box 7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18" name="Text Box 7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19" name="Text Box 7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20" name="Text Box 7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21" name="Text Box 7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22" name="Text Box 7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23" name="Text Box 7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24" name="Text Box 7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25" name="Text Box 7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26" name="Text Box 7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27" name="Text Box 7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28" name="Text Box 7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29" name="Text Box 7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30" name="Text Box 7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31" name="Text Box 7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32" name="Text Box 7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33" name="Text Box 7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34" name="Text Box 7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35" name="Text Box 7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36" name="Text Box 7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37" name="Text Box 7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38" name="Text Box 7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39" name="Text Box 7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40" name="Text Box 7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41" name="Text Box 7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42" name="Text Box 7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43" name="Text Box 7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44" name="Text Box 7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45" name="Text Box 7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46" name="Text Box 7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47" name="Text Box 7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48" name="Text Box 7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49" name="Text Box 7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50" name="Text Box 7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51" name="Text Box 7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52" name="Text Box 7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53" name="Text Box 7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54" name="Text Box 7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55" name="Text Box 7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56" name="Text Box 7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57" name="Text Box 7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58" name="Text Box 7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59" name="Text Box 7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60" name="Text Box 7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61" name="Text Box 7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62" name="Text Box 7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63" name="Text Box 7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64" name="Text Box 7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209550</xdr:colOff>
      <xdr:row>692</xdr:row>
      <xdr:rowOff>0</xdr:rowOff>
    </xdr:from>
    <xdr:ext cx="114300" cy="310586"/>
    <xdr:sp macro="" textlink="">
      <xdr:nvSpPr>
        <xdr:cNvPr id="1565" name="Text Box 772"/>
        <xdr:cNvSpPr txBox="1">
          <a:spLocks noChangeArrowheads="1"/>
        </xdr:cNvSpPr>
      </xdr:nvSpPr>
      <xdr:spPr bwMode="auto">
        <a:xfrm>
          <a:off x="689610" y="38076378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1566" name="Text Box 772"/>
        <xdr:cNvSpPr txBox="1">
          <a:spLocks noChangeArrowheads="1"/>
        </xdr:cNvSpPr>
      </xdr:nvSpPr>
      <xdr:spPr bwMode="auto">
        <a:xfrm>
          <a:off x="689610" y="38076378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1567" name="Text Box 772"/>
        <xdr:cNvSpPr txBox="1">
          <a:spLocks noChangeArrowheads="1"/>
        </xdr:cNvSpPr>
      </xdr:nvSpPr>
      <xdr:spPr bwMode="auto">
        <a:xfrm>
          <a:off x="689610" y="38076378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1568" name="Text Box 772"/>
        <xdr:cNvSpPr txBox="1">
          <a:spLocks noChangeArrowheads="1"/>
        </xdr:cNvSpPr>
      </xdr:nvSpPr>
      <xdr:spPr bwMode="auto">
        <a:xfrm>
          <a:off x="689610" y="38076378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1569" name="Text Box 772"/>
        <xdr:cNvSpPr txBox="1">
          <a:spLocks noChangeArrowheads="1"/>
        </xdr:cNvSpPr>
      </xdr:nvSpPr>
      <xdr:spPr bwMode="auto">
        <a:xfrm>
          <a:off x="689610" y="38076378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1570" name="Text Box 772"/>
        <xdr:cNvSpPr txBox="1">
          <a:spLocks noChangeArrowheads="1"/>
        </xdr:cNvSpPr>
      </xdr:nvSpPr>
      <xdr:spPr bwMode="auto">
        <a:xfrm>
          <a:off x="689610" y="38076378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1571" name="Text Box 772"/>
        <xdr:cNvSpPr txBox="1">
          <a:spLocks noChangeArrowheads="1"/>
        </xdr:cNvSpPr>
      </xdr:nvSpPr>
      <xdr:spPr bwMode="auto">
        <a:xfrm>
          <a:off x="689610" y="38076378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1572" name="Text Box 772"/>
        <xdr:cNvSpPr txBox="1">
          <a:spLocks noChangeArrowheads="1"/>
        </xdr:cNvSpPr>
      </xdr:nvSpPr>
      <xdr:spPr bwMode="auto">
        <a:xfrm>
          <a:off x="689610" y="38076378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1573" name="Text Box 772"/>
        <xdr:cNvSpPr txBox="1">
          <a:spLocks noChangeArrowheads="1"/>
        </xdr:cNvSpPr>
      </xdr:nvSpPr>
      <xdr:spPr bwMode="auto">
        <a:xfrm>
          <a:off x="689610" y="380763780"/>
          <a:ext cx="114300" cy="514350"/>
        </a:xfrm>
        <a:prstGeom prst="rect">
          <a:avLst/>
        </a:prstGeom>
        <a:noFill/>
        <a:ln w="9525">
          <a:noFill/>
          <a:miter lim="800000"/>
          <a:headEnd/>
          <a:tailEnd/>
        </a:ln>
      </xdr:spPr>
    </xdr:sp>
    <xdr:clientData/>
  </xdr:oneCellAnchor>
  <xdr:oneCellAnchor>
    <xdr:from>
      <xdr:col>1</xdr:col>
      <xdr:colOff>0</xdr:colOff>
      <xdr:row>692</xdr:row>
      <xdr:rowOff>0</xdr:rowOff>
    </xdr:from>
    <xdr:ext cx="104775" cy="66675"/>
    <xdr:sp macro="" textlink="" fLocksText="0">
      <xdr:nvSpPr>
        <xdr:cNvPr id="1574" name="Text Box 3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75" name="Text Box 3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76" name="Text Box 3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77" name="Text Box 3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78" name="Text Box 3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79" name="Text Box 3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80" name="Text Box 3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81" name="Text Box 3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82" name="Text Box 3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83" name="Text Box 3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84" name="Text Box 3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85" name="Text Box 3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86" name="Text Box 3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87" name="Text Box 4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88" name="Text Box 4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89" name="Text Box 4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90" name="Text Box 4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91" name="Text Box 4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92" name="Text Box 4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93" name="Text Box 4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94" name="Text Box 4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95" name="Text Box 4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96" name="Text Box 4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97" name="Text Box 4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98" name="Text Box 4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99" name="Text Box 4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00" name="Text Box 4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01" name="Text Box 4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02" name="Text Box 4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03" name="Text Box 4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04" name="Text Box 4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05" name="Text Box 4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06" name="Text Box 4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07" name="Text Box 4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08" name="Text Box 4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09" name="Text Box 4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10" name="Text Box 4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11" name="Text Box 4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12" name="Text Box 4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13" name="Text Box 4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14" name="Text Box 4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15" name="Text Box 4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16" name="Text Box 4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17" name="Text Box 4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18" name="Text Box 4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19" name="Text Box 4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20" name="Text Box 4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21" name="Text Box 4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22" name="Text Box 4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23" name="Text Box 4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24" name="Text Box 4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25" name="Text Box 4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26" name="Text Box 4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27" name="Text Box 4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28" name="Text Box 4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29" name="Text Box 4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30" name="Text Box 4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31" name="Text Box 4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32" name="Text Box 4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33" name="Text Box 4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34" name="Text Box 4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35" name="Text Box 4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36" name="Text Box 4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37" name="Text Box 4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38" name="Text Box 4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39" name="Text Box 4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40" name="Text Box 4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41" name="Text Box 4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42" name="Text Box 4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43" name="Text Box 4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44" name="Text Box 4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45" name="Text Box 4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46" name="Text Box 4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47" name="Text Box 4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48" name="Text Box 4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49" name="Text Box 4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50" name="Text Box 4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51" name="Text Box 4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52" name="Text Box 4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53" name="Text Box 4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54" name="Text Box 4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55" name="Text Box 4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56" name="Text Box 4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57" name="Text Box 4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58" name="Text Box 4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59" name="Text Box 4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60" name="Text Box 47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61" name="Text Box 47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62" name="Text Box 47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63" name="Text Box 47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64" name="Text Box 47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65" name="Text Box 47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66" name="Text Box 47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67" name="Text Box 48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68" name="Text Box 48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69" name="Text Box 48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70" name="Text Box 48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71" name="Text Box 48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72" name="Text Box 48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73" name="Text Box 48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74" name="Text Box 4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75" name="Text Box 4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76" name="Text Box 4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77" name="Text Box 4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78" name="Text Box 4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79" name="Text Box 4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80" name="Text Box 4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81" name="Text Box 4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82" name="Text Box 4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83" name="Text Box 4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84" name="Text Box 4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85" name="Text Box 4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86" name="Text Box 4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87" name="Text Box 5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88" name="Text Box 5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89" name="Text Box 5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90" name="Text Box 5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91" name="Text Box 5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92" name="Text Box 5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93" name="Text Box 5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94" name="Text Box 5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95" name="Text Box 5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96" name="Text Box 5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97" name="Text Box 5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98" name="Text Box 5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99" name="Text Box 5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00" name="Text Box 5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01" name="Text Box 5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02" name="Text Box 5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03" name="Text Box 5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04" name="Text Box 5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05" name="Text Box 5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06" name="Text Box 5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07" name="Text Box 5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08" name="Text Box 5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09" name="Text Box 5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10" name="Text Box 5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11" name="Text Box 5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12" name="Text Box 5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13" name="Text Box 5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14" name="Text Box 5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15" name="Text Box 5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16" name="Text Box 5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17" name="Text Box 5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18" name="Text Box 5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19" name="Text Box 5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20" name="Text Box 5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21" name="Text Box 5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22" name="Text Box 5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23" name="Text Box 5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24" name="Text Box 5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25" name="Text Box 5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26" name="Text Box 5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27" name="Text Box 5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28" name="Text Box 5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29" name="Text Box 5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30" name="Text Box 5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31" name="Text Box 5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32" name="Text Box 5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33" name="Text Box 5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34" name="Text Box 5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35" name="Text Box 5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36" name="Text Box 5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37" name="Text Box 5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38" name="Text Box 5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39" name="Text Box 5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40" name="Text Box 5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41" name="Text Box 5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42" name="Text Box 5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43" name="Text Box 5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44" name="Text Box 5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45" name="Text Box 5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46" name="Text Box 5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47" name="Text Box 5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48" name="Text Box 5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49" name="Text Box 5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50" name="Text Box 5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51" name="Text Box 5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52" name="Text Box 5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53" name="Text Box 5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54" name="Text Box 5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55" name="Text Box 5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56" name="Text Box 5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57" name="Text Box 5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58" name="Text Box 5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59" name="Text Box 5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60" name="Text Box 57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61" name="Text Box 57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62" name="Text Box 57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63" name="Text Box 57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64" name="Text Box 57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65" name="Text Box 57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66" name="Text Box 57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67" name="Text Box 58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68" name="Text Box 58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69" name="Text Box 58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70" name="Text Box 58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71" name="Text Box 58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72" name="Text Box 58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73" name="Text Box 58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74" name="Text Box 5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75" name="Text Box 5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76" name="Text Box 5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77" name="Text Box 5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78" name="Text Box 5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79" name="Text Box 5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80" name="Text Box 5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81" name="Text Box 5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82" name="Text Box 5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83" name="Text Box 5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84" name="Text Box 5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85" name="Text Box 5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86" name="Text Box 5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87" name="Text Box 6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88" name="Text Box 6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89" name="Text Box 6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90" name="Text Box 6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91" name="Text Box 6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92" name="Text Box 6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93" name="Text Box 6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94" name="Text Box 6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95" name="Text Box 6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96" name="Text Box 6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97" name="Text Box 6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98" name="Text Box 6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99" name="Text Box 6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00" name="Text Box 6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01" name="Text Box 6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02" name="Text Box 6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03" name="Text Box 6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04" name="Text Box 6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05" name="Text Box 6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06" name="Text Box 6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07" name="Text Box 6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08" name="Text Box 6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09" name="Text Box 6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10" name="Text Box 6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11" name="Text Box 6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12" name="Text Box 6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13" name="Text Box 6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14" name="Text Box 6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15" name="Text Box 6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16" name="Text Box 6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17" name="Text Box 6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18" name="Text Box 6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19" name="Text Box 6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20" name="Text Box 6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21" name="Text Box 6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22" name="Text Box 6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23" name="Text Box 6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24" name="Text Box 6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25" name="Text Box 6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26" name="Text Box 6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27" name="Text Box 6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28" name="Text Box 6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29" name="Text Box 6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30" name="Text Box 6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31" name="Text Box 6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32" name="Text Box 6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33" name="Text Box 6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34" name="Text Box 6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35" name="Text Box 6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36" name="Text Box 6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37" name="Text Box 6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38" name="Text Box 6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39" name="Text Box 6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40" name="Text Box 6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41" name="Text Box 6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42" name="Text Box 6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43" name="Text Box 6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44" name="Text Box 6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45" name="Text Box 6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46" name="Text Box 6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47" name="Text Box 6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48" name="Text Box 6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49" name="Text Box 6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50" name="Text Box 6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51" name="Text Box 6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52" name="Text Box 6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53" name="Text Box 6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54" name="Text Box 6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55" name="Text Box 6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56" name="Text Box 6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57" name="Text Box 6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58" name="Text Box 6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59" name="Text Box 6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0" name="Text Box 67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1" name="Text Box 67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2" name="Text Box 67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3" name="Text Box 67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4" name="Text Box 67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5" name="Text Box 67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6" name="Text Box 67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7" name="Text Box 68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8" name="Text Box 68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9" name="Text Box 68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0" name="Text Box 68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1" name="Text Box 68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2" name="Text Box 68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3" name="Text Box 68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4" name="Text Box 6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5" name="Text Box 6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6" name="Text Box 6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7" name="Text Box 6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8" name="Text Box 6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9" name="Text Box 6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0" name="Text Box 6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1" name="Text Box 6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2" name="Text Box 6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3" name="Text Box 6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4" name="Text Box 6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5" name="Text Box 6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6" name="Text Box 6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7" name="Text Box 7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8" name="Text Box 7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9" name="Text Box 7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0" name="Text Box 7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1" name="Text Box 7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2" name="Text Box 7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3" name="Text Box 7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4" name="Text Box 7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5" name="Text Box 7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6" name="Text Box 7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7" name="Text Box 7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8" name="Text Box 7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9" name="Text Box 7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0" name="Text Box 7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1" name="Text Box 7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2" name="Text Box 7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3" name="Text Box 7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4" name="Text Box 7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5" name="Text Box 7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6" name="Text Box 7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7" name="Text Box 7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8" name="Text Box 7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9" name="Text Box 7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0" name="Text Box 7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1" name="Text Box 7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2" name="Text Box 7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3" name="Text Box 7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4" name="Text Box 7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5" name="Text Box 7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6" name="Text Box 7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7" name="Text Box 7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8" name="Text Box 7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9" name="Text Box 7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0" name="Text Box 7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1" name="Text Box 7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2" name="Text Box 7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3" name="Text Box 7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4" name="Text Box 7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5" name="Text Box 7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6" name="Text Box 7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7" name="Text Box 7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8" name="Text Box 7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9" name="Text Box 7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0" name="Text Box 7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1" name="Text Box 7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2" name="Text Box 7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3" name="Text Box 7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4" name="Text Box 7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5" name="Text Box 7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6" name="Text Box 7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7" name="Text Box 7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8" name="Text Box 7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9" name="Text Box 7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0" name="Text Box 7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1" name="Text Box 7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2" name="Text Box 7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3" name="Text Box 7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4" name="Text Box 7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5" name="Text Box 7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6" name="Text Box 7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7" name="Text Box 7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8" name="Text Box 7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9" name="Text Box 7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0" name="Text Box 7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1" name="Text Box 7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2" name="Text Box 7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3" name="Text Box 7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4" name="Text Box 7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5" name="Text Box 7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6" name="Text Box 7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7" name="Text Box 7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8" name="Text Box 7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9" name="Text Box 7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0" name="Text Box 3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1" name="Text Box 3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2" name="Text Box 3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3" name="Text Box 3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4" name="Text Box 3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5" name="Text Box 3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6" name="Text Box 3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7" name="Text Box 3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8" name="Text Box 3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9" name="Text Box 3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0" name="Text Box 3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1" name="Text Box 3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2" name="Text Box 3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3" name="Text Box 4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4" name="Text Box 4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5" name="Text Box 4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6" name="Text Box 4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7" name="Text Box 4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8" name="Text Box 4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9" name="Text Box 4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0" name="Text Box 4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1" name="Text Box 4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2" name="Text Box 4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3" name="Text Box 4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4" name="Text Box 4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5" name="Text Box 4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6" name="Text Box 4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7" name="Text Box 4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8" name="Text Box 4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9" name="Text Box 4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0" name="Text Box 4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1" name="Text Box 4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2" name="Text Box 4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3" name="Text Box 4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4" name="Text Box 4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5" name="Text Box 4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6" name="Text Box 4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7" name="Text Box 4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8" name="Text Box 4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9" name="Text Box 4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0" name="Text Box 4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1" name="Text Box 4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2" name="Text Box 4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3" name="Text Box 4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4" name="Text Box 4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5" name="Text Box 4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6" name="Text Box 4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7" name="Text Box 4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8" name="Text Box 4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9" name="Text Box 4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0" name="Text Box 4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1" name="Text Box 4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2" name="Text Box 4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3" name="Text Box 4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4" name="Text Box 4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5" name="Text Box 4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6" name="Text Box 4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7" name="Text Box 4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8" name="Text Box 4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9" name="Text Box 4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0" name="Text Box 4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1" name="Text Box 4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2" name="Text Box 4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3" name="Text Box 4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4" name="Text Box 4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5" name="Text Box 4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6" name="Text Box 4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7" name="Text Box 4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8" name="Text Box 4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9" name="Text Box 4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0" name="Text Box 4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1" name="Text Box 4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2" name="Text Box 4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3" name="Text Box 4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4" name="Text Box 4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5" name="Text Box 4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6" name="Text Box 4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7" name="Text Box 4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8" name="Text Box 4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9" name="Text Box 4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0" name="Text Box 4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1" name="Text Box 4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2" name="Text Box 4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3" name="Text Box 4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4" name="Text Box 4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5" name="Text Box 4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6" name="Text Box 47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7" name="Text Box 47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8" name="Text Box 47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9" name="Text Box 47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0" name="Text Box 47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1" name="Text Box 47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2" name="Text Box 47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3" name="Text Box 48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4" name="Text Box 48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5" name="Text Box 48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6" name="Text Box 48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7" name="Text Box 48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8" name="Text Box 48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9" name="Text Box 48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0" name="Text Box 4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1" name="Text Box 4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2" name="Text Box 4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3" name="Text Box 4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4" name="Text Box 4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5" name="Text Box 4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6" name="Text Box 4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7" name="Text Box 4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8" name="Text Box 4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9" name="Text Box 4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0" name="Text Box 4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1" name="Text Box 4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2" name="Text Box 4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3" name="Text Box 5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4" name="Text Box 5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5" name="Text Box 5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6" name="Text Box 5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7" name="Text Box 5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8" name="Text Box 5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9" name="Text Box 5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0" name="Text Box 5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1" name="Text Box 5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2" name="Text Box 5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3" name="Text Box 5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4" name="Text Box 5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5" name="Text Box 5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6" name="Text Box 5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7" name="Text Box 5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8" name="Text Box 5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9" name="Text Box 5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0" name="Text Box 5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1" name="Text Box 5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2" name="Text Box 5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3" name="Text Box 5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4" name="Text Box 5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5" name="Text Box 5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6" name="Text Box 5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7" name="Text Box 5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8" name="Text Box 5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9" name="Text Box 5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0" name="Text Box 5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1" name="Text Box 5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2" name="Text Box 5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3" name="Text Box 5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4" name="Text Box 5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5" name="Text Box 5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6" name="Text Box 5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7" name="Text Box 5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8" name="Text Box 5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9" name="Text Box 5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0" name="Text Box 5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1" name="Text Box 5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2" name="Text Box 5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3" name="Text Box 5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4" name="Text Box 5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5" name="Text Box 5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6" name="Text Box 5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7" name="Text Box 5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8" name="Text Box 5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9" name="Text Box 5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0" name="Text Box 5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1" name="Text Box 5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2" name="Text Box 5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3" name="Text Box 5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4" name="Text Box 5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5" name="Text Box 5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6" name="Text Box 5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7" name="Text Box 5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8" name="Text Box 5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9" name="Text Box 5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0" name="Text Box 5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1" name="Text Box 5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2" name="Text Box 5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3" name="Text Box 5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4" name="Text Box 5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5" name="Text Box 5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6" name="Text Box 5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7" name="Text Box 5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8" name="Text Box 5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9" name="Text Box 5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0" name="Text Box 5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1" name="Text Box 5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2" name="Text Box 5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3" name="Text Box 5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4" name="Text Box 5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5" name="Text Box 5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6" name="Text Box 57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7" name="Text Box 57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8" name="Text Box 57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9" name="Text Box 57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0" name="Text Box 57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1" name="Text Box 57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2" name="Text Box 57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3" name="Text Box 58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4" name="Text Box 58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5" name="Text Box 58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6" name="Text Box 58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7" name="Text Box 58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8" name="Text Box 58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9" name="Text Box 58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0" name="Text Box 5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1" name="Text Box 5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2" name="Text Box 5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3" name="Text Box 5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4" name="Text Box 5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5" name="Text Box 5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6" name="Text Box 5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7" name="Text Box 5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8" name="Text Box 5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9" name="Text Box 5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0" name="Text Box 5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1" name="Text Box 5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2" name="Text Box 5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3" name="Text Box 6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4" name="Text Box 6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5" name="Text Box 6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6" name="Text Box 6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7" name="Text Box 6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8" name="Text Box 6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9" name="Text Box 6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0" name="Text Box 6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1" name="Text Box 6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2" name="Text Box 6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3" name="Text Box 6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4" name="Text Box 6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5" name="Text Box 6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6" name="Text Box 6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7" name="Text Box 6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8" name="Text Box 6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9" name="Text Box 6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0" name="Text Box 6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1" name="Text Box 6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2" name="Text Box 6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3" name="Text Box 6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4" name="Text Box 6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5" name="Text Box 6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6" name="Text Box 6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7" name="Text Box 6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8" name="Text Box 6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9" name="Text Box 6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0" name="Text Box 6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1" name="Text Box 6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2" name="Text Box 6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3" name="Text Box 6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4" name="Text Box 6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5" name="Text Box 6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6" name="Text Box 6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7" name="Text Box 6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8" name="Text Box 6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9" name="Text Box 6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0" name="Text Box 6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1" name="Text Box 6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2" name="Text Box 6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3" name="Text Box 6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4" name="Text Box 6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5" name="Text Box 6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6" name="Text Box 6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7" name="Text Box 6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8" name="Text Box 6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9" name="Text Box 6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0" name="Text Box 6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1" name="Text Box 6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2" name="Text Box 6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3" name="Text Box 6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4" name="Text Box 6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5" name="Text Box 6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6" name="Text Box 6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7" name="Text Box 6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8" name="Text Box 6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9" name="Text Box 6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0" name="Text Box 6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1" name="Text Box 6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2" name="Text Box 6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3" name="Text Box 6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4" name="Text Box 6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5" name="Text Box 6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6" name="Text Box 6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7" name="Text Box 6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8" name="Text Box 6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9" name="Text Box 6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0" name="Text Box 6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1" name="Text Box 6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2" name="Text Box 6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3" name="Text Box 6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4" name="Text Box 6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5" name="Text Box 6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6" name="Text Box 67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7" name="Text Box 67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8" name="Text Box 67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9" name="Text Box 67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0" name="Text Box 67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1" name="Text Box 67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2" name="Text Box 67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3" name="Text Box 68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4" name="Text Box 68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5" name="Text Box 68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6" name="Text Box 68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7" name="Text Box 68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8" name="Text Box 68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9" name="Text Box 68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0" name="Text Box 6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1" name="Text Box 6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2" name="Text Box 6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3" name="Text Box 6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4" name="Text Box 6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5" name="Text Box 6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6" name="Text Box 6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7" name="Text Box 6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8" name="Text Box 6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9" name="Text Box 6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0" name="Text Box 6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1" name="Text Box 6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2" name="Text Box 6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3" name="Text Box 7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4" name="Text Box 7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5" name="Text Box 7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6" name="Text Box 7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7" name="Text Box 7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8" name="Text Box 7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9" name="Text Box 7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0" name="Text Box 7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1" name="Text Box 7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2" name="Text Box 7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3" name="Text Box 7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4" name="Text Box 7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5" name="Text Box 7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6" name="Text Box 7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7" name="Text Box 7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8" name="Text Box 7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9" name="Text Box 7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0" name="Text Box 7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1" name="Text Box 7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2" name="Text Box 7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3" name="Text Box 7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4" name="Text Box 7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5" name="Text Box 7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6" name="Text Box 7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7" name="Text Box 7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8" name="Text Box 7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9" name="Text Box 7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0" name="Text Box 7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1" name="Text Box 7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2" name="Text Box 7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3" name="Text Box 7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4" name="Text Box 7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5" name="Text Box 7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6" name="Text Box 7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7" name="Text Box 7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8" name="Text Box 7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9" name="Text Box 7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0" name="Text Box 7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1" name="Text Box 7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2" name="Text Box 7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3" name="Text Box 7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4" name="Text Box 7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5" name="Text Box 7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6" name="Text Box 7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7" name="Text Box 7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8" name="Text Box 7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9" name="Text Box 7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0" name="Text Box 7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1" name="Text Box 7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2" name="Text Box 7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3" name="Text Box 7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4" name="Text Box 7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5" name="Text Box 7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6" name="Text Box 7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7" name="Text Box 7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8" name="Text Box 7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9" name="Text Box 7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0" name="Text Box 7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1" name="Text Box 7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2" name="Text Box 7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3" name="Text Box 7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4" name="Text Box 7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5" name="Text Box 7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6" name="Text Box 7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7" name="Text Box 7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8" name="Text Box 7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9" name="Text Box 7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0" name="Text Box 7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1" name="Text Box 7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2" name="Text Box 7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3" name="Text Box 7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4" name="Text Box 7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5" name="Text Box 3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6" name="Text Box 3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7" name="Text Box 3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8" name="Text Box 3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9" name="Text Box 3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0" name="Text Box 3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1" name="Text Box 3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2" name="Text Box 3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3" name="Text Box 3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4" name="Text Box 3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5" name="Text Box 3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6" name="Text Box 3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7" name="Text Box 3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8" name="Text Box 4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9" name="Text Box 4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0" name="Text Box 4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1" name="Text Box 4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2" name="Text Box 4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3" name="Text Box 4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4" name="Text Box 4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5" name="Text Box 4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6" name="Text Box 4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7" name="Text Box 4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8" name="Text Box 4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9" name="Text Box 4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0" name="Text Box 4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1" name="Text Box 4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2" name="Text Box 4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3" name="Text Box 4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4" name="Text Box 4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5" name="Text Box 4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6" name="Text Box 4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7" name="Text Box 4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8" name="Text Box 4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9" name="Text Box 4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0" name="Text Box 4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1" name="Text Box 4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2" name="Text Box 4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3" name="Text Box 4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4" name="Text Box 4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5" name="Text Box 4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6" name="Text Box 4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7" name="Text Box 4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8" name="Text Box 4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9" name="Text Box 4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0" name="Text Box 4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1" name="Text Box 4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2" name="Text Box 4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3" name="Text Box 4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4" name="Text Box 4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5" name="Text Box 4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6" name="Text Box 4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7" name="Text Box 4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8" name="Text Box 4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9" name="Text Box 4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0" name="Text Box 4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1" name="Text Box 4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2" name="Text Box 4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3" name="Text Box 4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4" name="Text Box 4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5" name="Text Box 4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6" name="Text Box 4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7" name="Text Box 4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8" name="Text Box 4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9" name="Text Box 4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0" name="Text Box 4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1" name="Text Box 4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2" name="Text Box 4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3" name="Text Box 4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4" name="Text Box 4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5" name="Text Box 4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6" name="Text Box 4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7" name="Text Box 4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8" name="Text Box 4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9" name="Text Box 4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0" name="Text Box 4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1" name="Text Box 4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2" name="Text Box 4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3" name="Text Box 4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4" name="Text Box 4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5" name="Text Box 4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6" name="Text Box 4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7" name="Text Box 4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8" name="Text Box 4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9" name="Text Box 4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0" name="Text Box 4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1" name="Text Box 47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2" name="Text Box 47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3" name="Text Box 47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4" name="Text Box 47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5" name="Text Box 47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6" name="Text Box 47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7" name="Text Box 47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8" name="Text Box 48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9" name="Text Box 48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0" name="Text Box 48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1" name="Text Box 48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2" name="Text Box 48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3" name="Text Box 48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4" name="Text Box 48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5" name="Text Box 4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6" name="Text Box 4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7" name="Text Box 4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8" name="Text Box 4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9" name="Text Box 4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0" name="Text Box 4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1" name="Text Box 4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2" name="Text Box 4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3" name="Text Box 4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4" name="Text Box 4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5" name="Text Box 4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6" name="Text Box 4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7" name="Text Box 4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8" name="Text Box 5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9" name="Text Box 5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0" name="Text Box 5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1" name="Text Box 5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2" name="Text Box 5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3" name="Text Box 5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4" name="Text Box 5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5" name="Text Box 5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6" name="Text Box 5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7" name="Text Box 5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8" name="Text Box 5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9" name="Text Box 5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0" name="Text Box 5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1" name="Text Box 5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2" name="Text Box 5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3" name="Text Box 5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4" name="Text Box 5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5" name="Text Box 5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6" name="Text Box 5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7" name="Text Box 5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8" name="Text Box 5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9" name="Text Box 5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0" name="Text Box 5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1" name="Text Box 5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2" name="Text Box 5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3" name="Text Box 5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4" name="Text Box 5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5" name="Text Box 5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6" name="Text Box 5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7" name="Text Box 5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8" name="Text Box 5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9" name="Text Box 5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0" name="Text Box 5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1" name="Text Box 5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2" name="Text Box 5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3" name="Text Box 5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4" name="Text Box 5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5" name="Text Box 5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6" name="Text Box 5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7" name="Text Box 5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8" name="Text Box 5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9" name="Text Box 5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0" name="Text Box 5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1" name="Text Box 5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2" name="Text Box 5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3" name="Text Box 5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4" name="Text Box 5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5" name="Text Box 5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6" name="Text Box 5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7" name="Text Box 5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8" name="Text Box 5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9" name="Text Box 5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0" name="Text Box 5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1" name="Text Box 5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2" name="Text Box 5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3" name="Text Box 5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4" name="Text Box 5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5" name="Text Box 5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6" name="Text Box 5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7" name="Text Box 5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8" name="Text Box 5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9" name="Text Box 5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0" name="Text Box 5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1" name="Text Box 5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2" name="Text Box 5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3" name="Text Box 5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4" name="Text Box 5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5" name="Text Box 5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6" name="Text Box 5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7" name="Text Box 5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8" name="Text Box 5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9" name="Text Box 5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0" name="Text Box 5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1" name="Text Box 57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2" name="Text Box 57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3" name="Text Box 57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4" name="Text Box 57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5" name="Text Box 57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6" name="Text Box 57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7" name="Text Box 57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8" name="Text Box 58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9" name="Text Box 58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0" name="Text Box 58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1" name="Text Box 58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2" name="Text Box 58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3" name="Text Box 58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4" name="Text Box 58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5" name="Text Box 5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6" name="Text Box 5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7" name="Text Box 5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8" name="Text Box 5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9" name="Text Box 5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0" name="Text Box 5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1" name="Text Box 5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2" name="Text Box 5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3" name="Text Box 5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4" name="Text Box 5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5" name="Text Box 5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6" name="Text Box 5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7" name="Text Box 5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8" name="Text Box 6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9" name="Text Box 6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0" name="Text Box 6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1" name="Text Box 6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2" name="Text Box 6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3" name="Text Box 6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4" name="Text Box 6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5" name="Text Box 6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6" name="Text Box 6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7" name="Text Box 6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8" name="Text Box 6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9" name="Text Box 6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0" name="Text Box 6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1" name="Text Box 6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2" name="Text Box 6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3" name="Text Box 6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4" name="Text Box 6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5" name="Text Box 6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6" name="Text Box 6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7" name="Text Box 6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8" name="Text Box 6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9" name="Text Box 6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0" name="Text Box 6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1" name="Text Box 6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2" name="Text Box 6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3" name="Text Box 6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4" name="Text Box 6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5" name="Text Box 6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6" name="Text Box 6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7" name="Text Box 6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8" name="Text Box 6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9" name="Text Box 6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0" name="Text Box 6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1" name="Text Box 6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2" name="Text Box 6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3" name="Text Box 6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4" name="Text Box 6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5" name="Text Box 6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6" name="Text Box 6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7" name="Text Box 6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8" name="Text Box 6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9" name="Text Box 6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0" name="Text Box 6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1" name="Text Box 6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2" name="Text Box 6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3" name="Text Box 6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4" name="Text Box 6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5" name="Text Box 6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6" name="Text Box 6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7" name="Text Box 6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8" name="Text Box 6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9" name="Text Box 6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0" name="Text Box 6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1" name="Text Box 6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2" name="Text Box 6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3" name="Text Box 6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4" name="Text Box 6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5" name="Text Box 6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6" name="Text Box 6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7" name="Text Box 6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8" name="Text Box 6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9" name="Text Box 6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0" name="Text Box 6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1" name="Text Box 6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2" name="Text Box 6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3" name="Text Box 6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4" name="Text Box 6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5" name="Text Box 6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6" name="Text Box 6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7" name="Text Box 6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8" name="Text Box 6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9" name="Text Box 6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0" name="Text Box 6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1" name="Text Box 67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2" name="Text Box 67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3" name="Text Box 67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4" name="Text Box 67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5" name="Text Box 67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6" name="Text Box 67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7" name="Text Box 67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8" name="Text Box 68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9" name="Text Box 68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0" name="Text Box 68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1" name="Text Box 68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2" name="Text Box 68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3" name="Text Box 68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4" name="Text Box 68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5" name="Text Box 6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6" name="Text Box 6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7" name="Text Box 6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8" name="Text Box 6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9" name="Text Box 6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0" name="Text Box 6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1" name="Text Box 6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2" name="Text Box 6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3" name="Text Box 6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4" name="Text Box 6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5" name="Text Box 6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6" name="Text Box 6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7" name="Text Box 6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8" name="Text Box 7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9" name="Text Box 7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0" name="Text Box 7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1" name="Text Box 7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2" name="Text Box 7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3" name="Text Box 7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4" name="Text Box 7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5" name="Text Box 7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6" name="Text Box 7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7" name="Text Box 7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8" name="Text Box 7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9" name="Text Box 7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0" name="Text Box 7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1" name="Text Box 7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2" name="Text Box 7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3" name="Text Box 7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4" name="Text Box 7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5" name="Text Box 7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6" name="Text Box 7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7" name="Text Box 7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8" name="Text Box 7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9" name="Text Box 7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0" name="Text Box 7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1" name="Text Box 7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2" name="Text Box 7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3" name="Text Box 7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4" name="Text Box 7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5" name="Text Box 7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6" name="Text Box 7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7" name="Text Box 7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8" name="Text Box 7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9" name="Text Box 7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0" name="Text Box 7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1" name="Text Box 7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2" name="Text Box 7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3" name="Text Box 7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4" name="Text Box 7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5" name="Text Box 7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6" name="Text Box 7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7" name="Text Box 7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8" name="Text Box 7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9" name="Text Box 7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0" name="Text Box 7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1" name="Text Box 7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2" name="Text Box 7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3" name="Text Box 7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4" name="Text Box 7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5" name="Text Box 7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6" name="Text Box 7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7" name="Text Box 7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8" name="Text Box 7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9" name="Text Box 7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0" name="Text Box 7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1" name="Text Box 7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2" name="Text Box 7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3" name="Text Box 7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4" name="Text Box 7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5" name="Text Box 7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6" name="Text Box 7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7" name="Text Box 7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8" name="Text Box 7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9" name="Text Box 7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0" name="Text Box 7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1" name="Text Box 7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2" name="Text Box 7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3" name="Text Box 7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4" name="Text Box 7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5" name="Text Box 7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6" name="Text Box 7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7" name="Text Box 7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8" name="Text Box 7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9" name="Text Box 7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0" name="Text Box 7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1" name="Text Box 3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2" name="Text Box 3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3" name="Text Box 3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4" name="Text Box 3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5" name="Text Box 3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6" name="Text Box 3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7" name="Text Box 3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8" name="Text Box 3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9" name="Text Box 3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0" name="Text Box 3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1" name="Text Box 3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2" name="Text Box 3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3" name="Text Box 3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4" name="Text Box 4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5" name="Text Box 4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6" name="Text Box 4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7" name="Text Box 4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8" name="Text Box 4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9" name="Text Box 4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0" name="Text Box 4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1" name="Text Box 4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2" name="Text Box 4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3" name="Text Box 4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4" name="Text Box 4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5" name="Text Box 4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6" name="Text Box 4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7" name="Text Box 4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8" name="Text Box 4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9" name="Text Box 4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0" name="Text Box 4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1" name="Text Box 4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2" name="Text Box 4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3" name="Text Box 4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4" name="Text Box 4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5" name="Text Box 4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6" name="Text Box 4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7" name="Text Box 4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8" name="Text Box 4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9" name="Text Box 4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0" name="Text Box 4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1" name="Text Box 4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2" name="Text Box 4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3" name="Text Box 4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4" name="Text Box 4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5" name="Text Box 4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6" name="Text Box 4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7" name="Text Box 4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8" name="Text Box 4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9" name="Text Box 4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0" name="Text Box 4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1" name="Text Box 4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2" name="Text Box 4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3" name="Text Box 4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4" name="Text Box 4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5" name="Text Box 4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6" name="Text Box 4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7" name="Text Box 4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8" name="Text Box 4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9" name="Text Box 4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0" name="Text Box 4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1" name="Text Box 4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2" name="Text Box 4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3" name="Text Box 4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4" name="Text Box 4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5" name="Text Box 4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6" name="Text Box 4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7" name="Text Box 4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8" name="Text Box 4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9" name="Text Box 4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00" name="Text Box 4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01" name="Text Box 4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02" name="Text Box 4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03" name="Text Box 4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04" name="Text Box 4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05" name="Text Box 4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06" name="Text Box 4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07" name="Text Box 4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08" name="Text Box 4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09" name="Text Box 4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10" name="Text Box 4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11" name="Text Box 4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12" name="Text Box 4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13" name="Text Box 4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14" name="Text Box 4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15" name="Text Box 4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16" name="Text Box 4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17" name="Text Box 47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18" name="Text Box 47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19" name="Text Box 47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20" name="Text Box 47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21" name="Text Box 47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22" name="Text Box 47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23" name="Text Box 47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24" name="Text Box 48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25" name="Text Box 48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26" name="Text Box 48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27" name="Text Box 48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28" name="Text Box 48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29" name="Text Box 48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30" name="Text Box 48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31" name="Text Box 4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32" name="Text Box 4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33" name="Text Box 4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34" name="Text Box 4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35" name="Text Box 4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36" name="Text Box 4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37" name="Text Box 4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38" name="Text Box 4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39" name="Text Box 4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40" name="Text Box 4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41" name="Text Box 4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42" name="Text Box 4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43" name="Text Box 4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44" name="Text Box 5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45" name="Text Box 5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46" name="Text Box 5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47" name="Text Box 5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48" name="Text Box 5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49" name="Text Box 5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50" name="Text Box 5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51" name="Text Box 5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52" name="Text Box 5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53" name="Text Box 5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54" name="Text Box 5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55" name="Text Box 5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56" name="Text Box 5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57" name="Text Box 5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58" name="Text Box 5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59" name="Text Box 5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60" name="Text Box 5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61" name="Text Box 5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62" name="Text Box 5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63" name="Text Box 5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64" name="Text Box 5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65" name="Text Box 5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66" name="Text Box 5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67" name="Text Box 5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68" name="Text Box 5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69" name="Text Box 5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70" name="Text Box 5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71" name="Text Box 5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72" name="Text Box 5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73" name="Text Box 5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74" name="Text Box 5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75" name="Text Box 5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76" name="Text Box 5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77" name="Text Box 5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78" name="Text Box 5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79" name="Text Box 5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80" name="Text Box 5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81" name="Text Box 5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82" name="Text Box 5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83" name="Text Box 5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84" name="Text Box 5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85" name="Text Box 5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86" name="Text Box 5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87" name="Text Box 5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88" name="Text Box 5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89" name="Text Box 5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90" name="Text Box 5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91" name="Text Box 5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92" name="Text Box 5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93" name="Text Box 5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94" name="Text Box 5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95" name="Text Box 5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96" name="Text Box 5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97" name="Text Box 5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98" name="Text Box 5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99" name="Text Box 5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00" name="Text Box 5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01" name="Text Box 5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02" name="Text Box 5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03" name="Text Box 5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04" name="Text Box 5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05" name="Text Box 5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06" name="Text Box 5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07" name="Text Box 5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08" name="Text Box 5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09" name="Text Box 5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10" name="Text Box 5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11" name="Text Box 5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12" name="Text Box 5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13" name="Text Box 5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14" name="Text Box 5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15" name="Text Box 5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16" name="Text Box 5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17" name="Text Box 57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18" name="Text Box 57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19" name="Text Box 57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20" name="Text Box 57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21" name="Text Box 57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22" name="Text Box 57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23" name="Text Box 57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24" name="Text Box 58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25" name="Text Box 58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26" name="Text Box 58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27" name="Text Box 58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28" name="Text Box 58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29" name="Text Box 58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30" name="Text Box 58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31" name="Text Box 5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32" name="Text Box 5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33" name="Text Box 5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34" name="Text Box 5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35" name="Text Box 5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36" name="Text Box 5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37" name="Text Box 5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38" name="Text Box 5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39" name="Text Box 5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40" name="Text Box 5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41" name="Text Box 5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42" name="Text Box 5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43" name="Text Box 5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44" name="Text Box 6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45" name="Text Box 6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46" name="Text Box 6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47" name="Text Box 6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48" name="Text Box 6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49" name="Text Box 6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50" name="Text Box 6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51" name="Text Box 6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52" name="Text Box 6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53" name="Text Box 6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54" name="Text Box 6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55" name="Text Box 6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56" name="Text Box 6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57" name="Text Box 6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58" name="Text Box 6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59" name="Text Box 6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60" name="Text Box 6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61" name="Text Box 6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62" name="Text Box 6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63" name="Text Box 6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64" name="Text Box 6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65" name="Text Box 6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66" name="Text Box 6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67" name="Text Box 6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68" name="Text Box 6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69" name="Text Box 6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70" name="Text Box 6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71" name="Text Box 6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72" name="Text Box 6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73" name="Text Box 6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74" name="Text Box 6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75" name="Text Box 6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76" name="Text Box 6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77" name="Text Box 6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78" name="Text Box 6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79" name="Text Box 6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80" name="Text Box 6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81" name="Text Box 6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82" name="Text Box 6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83" name="Text Box 6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84" name="Text Box 6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85" name="Text Box 6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86" name="Text Box 6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87" name="Text Box 6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88" name="Text Box 6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89" name="Text Box 6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90" name="Text Box 6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91" name="Text Box 6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92" name="Text Box 6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93" name="Text Box 6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94" name="Text Box 6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95" name="Text Box 6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96" name="Text Box 6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97" name="Text Box 6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98" name="Text Box 6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99" name="Text Box 6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00" name="Text Box 6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01" name="Text Box 6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02" name="Text Box 6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03" name="Text Box 6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04" name="Text Box 6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05" name="Text Box 6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06" name="Text Box 6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07" name="Text Box 6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08" name="Text Box 6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09" name="Text Box 6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10" name="Text Box 6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11" name="Text Box 6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12" name="Text Box 6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13" name="Text Box 6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14" name="Text Box 6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15" name="Text Box 6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16" name="Text Box 6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17" name="Text Box 67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18" name="Text Box 67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19" name="Text Box 67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20" name="Text Box 67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21" name="Text Box 67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22" name="Text Box 67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23" name="Text Box 67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24" name="Text Box 68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25" name="Text Box 68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26" name="Text Box 68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27" name="Text Box 68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28" name="Text Box 68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29" name="Text Box 68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30" name="Text Box 68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31" name="Text Box 6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32" name="Text Box 6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33" name="Text Box 6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34" name="Text Box 6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35" name="Text Box 6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36" name="Text Box 6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37" name="Text Box 6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38" name="Text Box 6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39" name="Text Box 6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40" name="Text Box 6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41" name="Text Box 6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42" name="Text Box 6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43" name="Text Box 6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44" name="Text Box 7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45" name="Text Box 7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46" name="Text Box 7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47" name="Text Box 7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48" name="Text Box 7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49" name="Text Box 7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50" name="Text Box 7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51" name="Text Box 7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52" name="Text Box 7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53" name="Text Box 7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54" name="Text Box 7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55" name="Text Box 7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56" name="Text Box 7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57" name="Text Box 7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58" name="Text Box 7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59" name="Text Box 7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60" name="Text Box 7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61" name="Text Box 7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62" name="Text Box 7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63" name="Text Box 7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64" name="Text Box 7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65" name="Text Box 7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66" name="Text Box 7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67" name="Text Box 7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68" name="Text Box 7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69" name="Text Box 7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70" name="Text Box 7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71" name="Text Box 7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72" name="Text Box 7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73" name="Text Box 7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74" name="Text Box 7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75" name="Text Box 7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76" name="Text Box 7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77" name="Text Box 7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78" name="Text Box 7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79" name="Text Box 7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80" name="Text Box 7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81" name="Text Box 7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82" name="Text Box 7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83" name="Text Box 7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84" name="Text Box 7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85" name="Text Box 7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86" name="Text Box 7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87" name="Text Box 7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88" name="Text Box 7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89" name="Text Box 7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90" name="Text Box 7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91" name="Text Box 7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92" name="Text Box 7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93" name="Text Box 7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94" name="Text Box 7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95" name="Text Box 7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96" name="Text Box 7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97" name="Text Box 7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98" name="Text Box 7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99" name="Text Box 7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00" name="Text Box 7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01" name="Text Box 7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02" name="Text Box 7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03" name="Text Box 7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04" name="Text Box 7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05" name="Text Box 7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06" name="Text Box 7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07" name="Text Box 7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08" name="Text Box 7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09" name="Text Box 7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10" name="Text Box 7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11" name="Text Box 7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12" name="Text Box 7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13" name="Text Box 7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14" name="Text Box 7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15" name="Text Box 7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209550</xdr:colOff>
      <xdr:row>692</xdr:row>
      <xdr:rowOff>0</xdr:rowOff>
    </xdr:from>
    <xdr:ext cx="114300" cy="514350"/>
    <xdr:sp macro="" textlink="">
      <xdr:nvSpPr>
        <xdr:cNvPr id="3116" name="Text Box 772"/>
        <xdr:cNvSpPr txBox="1">
          <a:spLocks noChangeArrowheads="1"/>
        </xdr:cNvSpPr>
      </xdr:nvSpPr>
      <xdr:spPr bwMode="auto">
        <a:xfrm>
          <a:off x="689610" y="38076378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3117" name="Text Box 772"/>
        <xdr:cNvSpPr txBox="1">
          <a:spLocks noChangeArrowheads="1"/>
        </xdr:cNvSpPr>
      </xdr:nvSpPr>
      <xdr:spPr bwMode="auto">
        <a:xfrm>
          <a:off x="689610" y="38076378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3118" name="Text Box 772"/>
        <xdr:cNvSpPr txBox="1">
          <a:spLocks noChangeArrowheads="1"/>
        </xdr:cNvSpPr>
      </xdr:nvSpPr>
      <xdr:spPr bwMode="auto">
        <a:xfrm>
          <a:off x="689610" y="38076378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962026"/>
    <xdr:sp macro="" textlink="">
      <xdr:nvSpPr>
        <xdr:cNvPr id="3119" name="Text Box 772"/>
        <xdr:cNvSpPr txBox="1">
          <a:spLocks noChangeArrowheads="1"/>
        </xdr:cNvSpPr>
      </xdr:nvSpPr>
      <xdr:spPr bwMode="auto">
        <a:xfrm>
          <a:off x="689610" y="380481840"/>
          <a:ext cx="114300" cy="96202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3120" name="Text Box 772"/>
        <xdr:cNvSpPr txBox="1">
          <a:spLocks noChangeArrowheads="1"/>
        </xdr:cNvSpPr>
      </xdr:nvSpPr>
      <xdr:spPr bwMode="auto">
        <a:xfrm>
          <a:off x="689610" y="38132766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3121" name="Text Box 772"/>
        <xdr:cNvSpPr txBox="1">
          <a:spLocks noChangeArrowheads="1"/>
        </xdr:cNvSpPr>
      </xdr:nvSpPr>
      <xdr:spPr bwMode="auto">
        <a:xfrm>
          <a:off x="689610" y="38132766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962026"/>
    <xdr:sp macro="" textlink="">
      <xdr:nvSpPr>
        <xdr:cNvPr id="3122" name="Text Box 772"/>
        <xdr:cNvSpPr txBox="1">
          <a:spLocks noChangeArrowheads="1"/>
        </xdr:cNvSpPr>
      </xdr:nvSpPr>
      <xdr:spPr bwMode="auto">
        <a:xfrm>
          <a:off x="689610" y="381045720"/>
          <a:ext cx="114300" cy="96202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962026"/>
    <xdr:sp macro="" textlink="">
      <xdr:nvSpPr>
        <xdr:cNvPr id="3123" name="Text Box 772"/>
        <xdr:cNvSpPr txBox="1">
          <a:spLocks noChangeArrowheads="1"/>
        </xdr:cNvSpPr>
      </xdr:nvSpPr>
      <xdr:spPr bwMode="auto">
        <a:xfrm>
          <a:off x="689610" y="381045720"/>
          <a:ext cx="114300" cy="96202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3124" name="Text Box 772"/>
        <xdr:cNvSpPr txBox="1">
          <a:spLocks noChangeArrowheads="1"/>
        </xdr:cNvSpPr>
      </xdr:nvSpPr>
      <xdr:spPr bwMode="auto">
        <a:xfrm>
          <a:off x="689610" y="38132766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3125" name="Text Box 772"/>
        <xdr:cNvSpPr txBox="1">
          <a:spLocks noChangeArrowheads="1"/>
        </xdr:cNvSpPr>
      </xdr:nvSpPr>
      <xdr:spPr bwMode="auto">
        <a:xfrm>
          <a:off x="689610" y="38132766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3126" name="Text Box 772"/>
        <xdr:cNvSpPr txBox="1">
          <a:spLocks noChangeArrowheads="1"/>
        </xdr:cNvSpPr>
      </xdr:nvSpPr>
      <xdr:spPr bwMode="auto">
        <a:xfrm>
          <a:off x="689610" y="38132766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3127" name="Text Box 772"/>
        <xdr:cNvSpPr txBox="1">
          <a:spLocks noChangeArrowheads="1"/>
        </xdr:cNvSpPr>
      </xdr:nvSpPr>
      <xdr:spPr bwMode="auto">
        <a:xfrm>
          <a:off x="689610" y="381327660"/>
          <a:ext cx="114300" cy="514350"/>
        </a:xfrm>
        <a:prstGeom prst="rect">
          <a:avLst/>
        </a:prstGeom>
        <a:noFill/>
        <a:ln w="9525">
          <a:noFill/>
          <a:miter lim="800000"/>
          <a:headEnd/>
          <a:tailEnd/>
        </a:ln>
      </xdr:spPr>
    </xdr:sp>
    <xdr:clientData/>
  </xdr:oneCellAnchor>
  <xdr:oneCellAnchor>
    <xdr:from>
      <xdr:col>1</xdr:col>
      <xdr:colOff>0</xdr:colOff>
      <xdr:row>692</xdr:row>
      <xdr:rowOff>0</xdr:rowOff>
    </xdr:from>
    <xdr:ext cx="104775" cy="66675"/>
    <xdr:sp macro="" textlink="" fLocksText="0">
      <xdr:nvSpPr>
        <xdr:cNvPr id="3128" name="Text Box 3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29" name="Text Box 3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30" name="Text Box 3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31" name="Text Box 3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32" name="Text Box 3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33" name="Text Box 3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34" name="Text Box 3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35" name="Text Box 3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36" name="Text Box 3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37" name="Text Box 3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38" name="Text Box 3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39" name="Text Box 3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40" name="Text Box 3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41" name="Text Box 4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42" name="Text Box 4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43" name="Text Box 4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44" name="Text Box 4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45" name="Text Box 4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46" name="Text Box 4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47" name="Text Box 4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48" name="Text Box 4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49" name="Text Box 4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50" name="Text Box 4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51" name="Text Box 4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52" name="Text Box 4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53" name="Text Box 4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54" name="Text Box 4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55" name="Text Box 4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56" name="Text Box 4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57" name="Text Box 4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58" name="Text Box 4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59" name="Text Box 4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60" name="Text Box 4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61" name="Text Box 4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62" name="Text Box 4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63" name="Text Box 4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64" name="Text Box 4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65" name="Text Box 4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66" name="Text Box 4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67" name="Text Box 4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68" name="Text Box 4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69" name="Text Box 4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70" name="Text Box 4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71" name="Text Box 4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72" name="Text Box 4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73" name="Text Box 4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74" name="Text Box 4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75" name="Text Box 4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76" name="Text Box 4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77" name="Text Box 4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78" name="Text Box 4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79" name="Text Box 4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80" name="Text Box 4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81" name="Text Box 4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82" name="Text Box 4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83" name="Text Box 4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84" name="Text Box 4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85" name="Text Box 4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86" name="Text Box 4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87" name="Text Box 4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88" name="Text Box 4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89" name="Text Box 4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90" name="Text Box 4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91" name="Text Box 4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92" name="Text Box 4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93" name="Text Box 4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94" name="Text Box 4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95" name="Text Box 4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96" name="Text Box 4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97" name="Text Box 4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98" name="Text Box 4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99" name="Text Box 4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00" name="Text Box 4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01" name="Text Box 4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02" name="Text Box 4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03" name="Text Box 4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04" name="Text Box 4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05" name="Text Box 4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06" name="Text Box 4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07" name="Text Box 4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08" name="Text Box 4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09" name="Text Box 4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10" name="Text Box 4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11" name="Text Box 4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12" name="Text Box 4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13" name="Text Box 4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14" name="Text Box 47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15" name="Text Box 47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16" name="Text Box 47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17" name="Text Box 47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18" name="Text Box 47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19" name="Text Box 47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20" name="Text Box 47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21" name="Text Box 48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22" name="Text Box 48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23" name="Text Box 48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24" name="Text Box 48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25" name="Text Box 48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26" name="Text Box 48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27" name="Text Box 48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28" name="Text Box 4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29" name="Text Box 4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30" name="Text Box 4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31" name="Text Box 4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32" name="Text Box 4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33" name="Text Box 4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34" name="Text Box 4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35" name="Text Box 4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36" name="Text Box 4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37" name="Text Box 4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38" name="Text Box 4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39" name="Text Box 4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40" name="Text Box 4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41" name="Text Box 5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42" name="Text Box 5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43" name="Text Box 5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44" name="Text Box 5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45" name="Text Box 5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46" name="Text Box 5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47" name="Text Box 5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48" name="Text Box 5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49" name="Text Box 5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50" name="Text Box 5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51" name="Text Box 5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52" name="Text Box 5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53" name="Text Box 5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54" name="Text Box 5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55" name="Text Box 5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56" name="Text Box 5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57" name="Text Box 5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58" name="Text Box 5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59" name="Text Box 5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60" name="Text Box 5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61" name="Text Box 5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62" name="Text Box 5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63" name="Text Box 5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64" name="Text Box 5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65" name="Text Box 5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66" name="Text Box 5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67" name="Text Box 5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68" name="Text Box 5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69" name="Text Box 5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70" name="Text Box 5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71" name="Text Box 5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72" name="Text Box 5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73" name="Text Box 5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74" name="Text Box 5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75" name="Text Box 5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76" name="Text Box 5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77" name="Text Box 5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78" name="Text Box 5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79" name="Text Box 5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80" name="Text Box 5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81" name="Text Box 5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82" name="Text Box 5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83" name="Text Box 5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84" name="Text Box 5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85" name="Text Box 5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86" name="Text Box 5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87" name="Text Box 5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88" name="Text Box 5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89" name="Text Box 5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90" name="Text Box 5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91" name="Text Box 5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92" name="Text Box 5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93" name="Text Box 5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94" name="Text Box 5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95" name="Text Box 5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96" name="Text Box 5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97" name="Text Box 5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98" name="Text Box 5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99" name="Text Box 5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00" name="Text Box 5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01" name="Text Box 5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02" name="Text Box 5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03" name="Text Box 5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04" name="Text Box 5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05" name="Text Box 5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06" name="Text Box 5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07" name="Text Box 5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08" name="Text Box 5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09" name="Text Box 5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10" name="Text Box 5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11" name="Text Box 5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12" name="Text Box 5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13" name="Text Box 5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14" name="Text Box 57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15" name="Text Box 57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16" name="Text Box 57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17" name="Text Box 57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18" name="Text Box 57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19" name="Text Box 57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20" name="Text Box 57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21" name="Text Box 58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22" name="Text Box 58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23" name="Text Box 58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24" name="Text Box 58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25" name="Text Box 58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26" name="Text Box 58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27" name="Text Box 58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28" name="Text Box 5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29" name="Text Box 5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30" name="Text Box 5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31" name="Text Box 5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32" name="Text Box 5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33" name="Text Box 5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34" name="Text Box 5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35" name="Text Box 5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36" name="Text Box 5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37" name="Text Box 5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38" name="Text Box 5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39" name="Text Box 5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40" name="Text Box 5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41" name="Text Box 6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42" name="Text Box 6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43" name="Text Box 6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44" name="Text Box 6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45" name="Text Box 6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46" name="Text Box 6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47" name="Text Box 6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48" name="Text Box 6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49" name="Text Box 6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50" name="Text Box 6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51" name="Text Box 6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52" name="Text Box 6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53" name="Text Box 6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54" name="Text Box 6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55" name="Text Box 6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56" name="Text Box 6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57" name="Text Box 6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58" name="Text Box 6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59" name="Text Box 6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60" name="Text Box 6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61" name="Text Box 6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62" name="Text Box 6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63" name="Text Box 6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64" name="Text Box 6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65" name="Text Box 6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66" name="Text Box 6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67" name="Text Box 6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68" name="Text Box 6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69" name="Text Box 6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70" name="Text Box 6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71" name="Text Box 6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72" name="Text Box 6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73" name="Text Box 6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74" name="Text Box 6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75" name="Text Box 6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76" name="Text Box 6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77" name="Text Box 6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78" name="Text Box 6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79" name="Text Box 6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80" name="Text Box 6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81" name="Text Box 6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82" name="Text Box 6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83" name="Text Box 6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84" name="Text Box 6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85" name="Text Box 6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86" name="Text Box 6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87" name="Text Box 6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88" name="Text Box 6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89" name="Text Box 6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90" name="Text Box 6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91" name="Text Box 6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92" name="Text Box 6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93" name="Text Box 6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94" name="Text Box 6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95" name="Text Box 6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96" name="Text Box 6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97" name="Text Box 6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98" name="Text Box 6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99" name="Text Box 6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00" name="Text Box 6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01" name="Text Box 6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02" name="Text Box 6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03" name="Text Box 6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04" name="Text Box 6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05" name="Text Box 6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06" name="Text Box 6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07" name="Text Box 6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08" name="Text Box 6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09" name="Text Box 6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10" name="Text Box 6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11" name="Text Box 6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12" name="Text Box 6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13" name="Text Box 6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14" name="Text Box 67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15" name="Text Box 67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16" name="Text Box 67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17" name="Text Box 67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18" name="Text Box 67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19" name="Text Box 67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20" name="Text Box 67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21" name="Text Box 68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22" name="Text Box 68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23" name="Text Box 68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24" name="Text Box 68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25" name="Text Box 68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26" name="Text Box 68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27" name="Text Box 68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28" name="Text Box 6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29" name="Text Box 6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30" name="Text Box 6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31" name="Text Box 6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32" name="Text Box 6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33" name="Text Box 6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34" name="Text Box 6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35" name="Text Box 6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36" name="Text Box 6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37" name="Text Box 6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38" name="Text Box 6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39" name="Text Box 6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40" name="Text Box 6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41" name="Text Box 7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42" name="Text Box 7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43" name="Text Box 7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44" name="Text Box 7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45" name="Text Box 7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46" name="Text Box 7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47" name="Text Box 7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48" name="Text Box 7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49" name="Text Box 7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50" name="Text Box 7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51" name="Text Box 7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52" name="Text Box 7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53" name="Text Box 7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54" name="Text Box 7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55" name="Text Box 7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56" name="Text Box 7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57" name="Text Box 7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58" name="Text Box 7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59" name="Text Box 7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60" name="Text Box 7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61" name="Text Box 7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62" name="Text Box 7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63" name="Text Box 7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64" name="Text Box 7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65" name="Text Box 7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66" name="Text Box 7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67" name="Text Box 7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68" name="Text Box 7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69" name="Text Box 7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70" name="Text Box 7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71" name="Text Box 7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72" name="Text Box 7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73" name="Text Box 7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74" name="Text Box 7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75" name="Text Box 7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76" name="Text Box 7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77" name="Text Box 7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78" name="Text Box 7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79" name="Text Box 7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80" name="Text Box 7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81" name="Text Box 7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82" name="Text Box 7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83" name="Text Box 7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84" name="Text Box 7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85" name="Text Box 7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86" name="Text Box 7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87" name="Text Box 7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88" name="Text Box 7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89" name="Text Box 7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90" name="Text Box 7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91" name="Text Box 7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92" name="Text Box 7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93" name="Text Box 7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94" name="Text Box 7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95" name="Text Box 7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96" name="Text Box 7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97" name="Text Box 7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98" name="Text Box 7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99" name="Text Box 7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00" name="Text Box 7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01" name="Text Box 7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02" name="Text Box 7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03" name="Text Box 7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04" name="Text Box 7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05" name="Text Box 7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06" name="Text Box 7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07" name="Text Box 7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08" name="Text Box 7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09" name="Text Box 7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10" name="Text Box 7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11" name="Text Box 7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12" name="Text Box 7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13" name="Text Box 7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14" name="Text Box 3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15" name="Text Box 3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16" name="Text Box 3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17" name="Text Box 3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18" name="Text Box 3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19" name="Text Box 3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20" name="Text Box 3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21" name="Text Box 3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22" name="Text Box 3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23" name="Text Box 3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24" name="Text Box 3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25" name="Text Box 3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26" name="Text Box 3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27" name="Text Box 4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28" name="Text Box 4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29" name="Text Box 4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30" name="Text Box 4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31" name="Text Box 4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32" name="Text Box 4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33" name="Text Box 4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34" name="Text Box 4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35" name="Text Box 4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36" name="Text Box 4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37" name="Text Box 4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38" name="Text Box 4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39" name="Text Box 4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40" name="Text Box 4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41" name="Text Box 4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42" name="Text Box 4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43" name="Text Box 4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44" name="Text Box 4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45" name="Text Box 4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46" name="Text Box 4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47" name="Text Box 4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48" name="Text Box 4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49" name="Text Box 4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50" name="Text Box 4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51" name="Text Box 4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52" name="Text Box 4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53" name="Text Box 4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54" name="Text Box 4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55" name="Text Box 4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56" name="Text Box 4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57" name="Text Box 4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58" name="Text Box 4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59" name="Text Box 4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60" name="Text Box 4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61" name="Text Box 4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62" name="Text Box 4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63" name="Text Box 4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64" name="Text Box 4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65" name="Text Box 4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66" name="Text Box 4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67" name="Text Box 4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68" name="Text Box 4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69" name="Text Box 4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70" name="Text Box 4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71" name="Text Box 4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72" name="Text Box 4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73" name="Text Box 4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74" name="Text Box 4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75" name="Text Box 4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76" name="Text Box 4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77" name="Text Box 4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78" name="Text Box 4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79" name="Text Box 4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80" name="Text Box 4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81" name="Text Box 4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82" name="Text Box 4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83" name="Text Box 4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84" name="Text Box 4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85" name="Text Box 4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86" name="Text Box 4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87" name="Text Box 4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88" name="Text Box 4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89" name="Text Box 4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90" name="Text Box 4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91" name="Text Box 4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92" name="Text Box 4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93" name="Text Box 4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94" name="Text Box 4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95" name="Text Box 4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96" name="Text Box 4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97" name="Text Box 4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98" name="Text Box 4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99" name="Text Box 4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00" name="Text Box 47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01" name="Text Box 47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02" name="Text Box 47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03" name="Text Box 47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04" name="Text Box 47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05" name="Text Box 47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06" name="Text Box 47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07" name="Text Box 48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08" name="Text Box 48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09" name="Text Box 48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10" name="Text Box 48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11" name="Text Box 48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12" name="Text Box 48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13" name="Text Box 48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14" name="Text Box 4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15" name="Text Box 4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16" name="Text Box 4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17" name="Text Box 4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18" name="Text Box 4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19" name="Text Box 4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20" name="Text Box 4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21" name="Text Box 4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22" name="Text Box 4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23" name="Text Box 4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24" name="Text Box 4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25" name="Text Box 4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26" name="Text Box 4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27" name="Text Box 5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28" name="Text Box 5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29" name="Text Box 5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30" name="Text Box 5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31" name="Text Box 5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32" name="Text Box 5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33" name="Text Box 5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34" name="Text Box 5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35" name="Text Box 5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36" name="Text Box 5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37" name="Text Box 5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38" name="Text Box 5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39" name="Text Box 5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40" name="Text Box 5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41" name="Text Box 5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42" name="Text Box 5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43" name="Text Box 5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44" name="Text Box 5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45" name="Text Box 5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46" name="Text Box 5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47" name="Text Box 5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48" name="Text Box 5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49" name="Text Box 5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50" name="Text Box 5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51" name="Text Box 5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52" name="Text Box 5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53" name="Text Box 5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54" name="Text Box 5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55" name="Text Box 5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56" name="Text Box 5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57" name="Text Box 5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58" name="Text Box 5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59" name="Text Box 5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60" name="Text Box 5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61" name="Text Box 5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62" name="Text Box 5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63" name="Text Box 5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64" name="Text Box 5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65" name="Text Box 5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66" name="Text Box 5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67" name="Text Box 5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68" name="Text Box 5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69" name="Text Box 5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70" name="Text Box 5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71" name="Text Box 5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72" name="Text Box 5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73" name="Text Box 5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74" name="Text Box 5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75" name="Text Box 5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76" name="Text Box 5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77" name="Text Box 5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78" name="Text Box 5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79" name="Text Box 5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80" name="Text Box 5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81" name="Text Box 5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82" name="Text Box 5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83" name="Text Box 5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84" name="Text Box 5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85" name="Text Box 5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86" name="Text Box 5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87" name="Text Box 5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88" name="Text Box 5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89" name="Text Box 5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90" name="Text Box 5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91" name="Text Box 5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92" name="Text Box 5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93" name="Text Box 5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94" name="Text Box 5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95" name="Text Box 5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96" name="Text Box 5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97" name="Text Box 5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98" name="Text Box 5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99" name="Text Box 5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00" name="Text Box 57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01" name="Text Box 57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02" name="Text Box 57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03" name="Text Box 57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04" name="Text Box 57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05" name="Text Box 57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06" name="Text Box 57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07" name="Text Box 58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08" name="Text Box 58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09" name="Text Box 58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10" name="Text Box 58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11" name="Text Box 58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12" name="Text Box 58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13" name="Text Box 58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14" name="Text Box 5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15" name="Text Box 5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16" name="Text Box 5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17" name="Text Box 5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18" name="Text Box 5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19" name="Text Box 5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20" name="Text Box 5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21" name="Text Box 5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22" name="Text Box 5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23" name="Text Box 5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24" name="Text Box 5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25" name="Text Box 5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26" name="Text Box 5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27" name="Text Box 6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28" name="Text Box 6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29" name="Text Box 6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30" name="Text Box 6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31" name="Text Box 6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32" name="Text Box 6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33" name="Text Box 6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34" name="Text Box 6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35" name="Text Box 6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36" name="Text Box 6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37" name="Text Box 6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38" name="Text Box 6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39" name="Text Box 6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40" name="Text Box 6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41" name="Text Box 6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42" name="Text Box 6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43" name="Text Box 6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44" name="Text Box 6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45" name="Text Box 6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46" name="Text Box 6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47" name="Text Box 6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48" name="Text Box 6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49" name="Text Box 6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50" name="Text Box 6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51" name="Text Box 6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52" name="Text Box 6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53" name="Text Box 6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54" name="Text Box 6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55" name="Text Box 6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56" name="Text Box 6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57" name="Text Box 6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58" name="Text Box 6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59" name="Text Box 6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60" name="Text Box 6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61" name="Text Box 6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62" name="Text Box 6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63" name="Text Box 6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64" name="Text Box 6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65" name="Text Box 6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66" name="Text Box 6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67" name="Text Box 6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68" name="Text Box 6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69" name="Text Box 6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70" name="Text Box 6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71" name="Text Box 6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72" name="Text Box 6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73" name="Text Box 6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74" name="Text Box 6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75" name="Text Box 6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76" name="Text Box 6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77" name="Text Box 6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78" name="Text Box 6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79" name="Text Box 6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80" name="Text Box 6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81" name="Text Box 6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82" name="Text Box 6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83" name="Text Box 6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84" name="Text Box 6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85" name="Text Box 6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86" name="Text Box 6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87" name="Text Box 6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88" name="Text Box 6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89" name="Text Box 6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90" name="Text Box 6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91" name="Text Box 6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92" name="Text Box 6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93" name="Text Box 6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94" name="Text Box 6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95" name="Text Box 6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96" name="Text Box 6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97" name="Text Box 6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98" name="Text Box 6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99" name="Text Box 6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00" name="Text Box 67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01" name="Text Box 67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02" name="Text Box 67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03" name="Text Box 67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04" name="Text Box 67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05" name="Text Box 67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06" name="Text Box 67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07" name="Text Box 68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08" name="Text Box 68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09" name="Text Box 68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10" name="Text Box 68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11" name="Text Box 68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12" name="Text Box 68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13" name="Text Box 68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14" name="Text Box 6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15" name="Text Box 6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16" name="Text Box 6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17" name="Text Box 6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18" name="Text Box 6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19" name="Text Box 6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20" name="Text Box 6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21" name="Text Box 6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22" name="Text Box 6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23" name="Text Box 6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24" name="Text Box 6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25" name="Text Box 6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26" name="Text Box 6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27" name="Text Box 7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28" name="Text Box 7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29" name="Text Box 7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30" name="Text Box 7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31" name="Text Box 7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32" name="Text Box 7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33" name="Text Box 7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34" name="Text Box 7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35" name="Text Box 7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36" name="Text Box 7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37" name="Text Box 7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38" name="Text Box 7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39" name="Text Box 7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40" name="Text Box 7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41" name="Text Box 7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42" name="Text Box 7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43" name="Text Box 7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44" name="Text Box 7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45" name="Text Box 7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46" name="Text Box 7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47" name="Text Box 7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48" name="Text Box 7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49" name="Text Box 7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50" name="Text Box 7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51" name="Text Box 7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52" name="Text Box 7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53" name="Text Box 7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54" name="Text Box 7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55" name="Text Box 7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56" name="Text Box 7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57" name="Text Box 7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58" name="Text Box 7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59" name="Text Box 7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60" name="Text Box 7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61" name="Text Box 7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62" name="Text Box 7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63" name="Text Box 7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64" name="Text Box 7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65" name="Text Box 7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66" name="Text Box 7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67" name="Text Box 7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68" name="Text Box 7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69" name="Text Box 7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70" name="Text Box 7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71" name="Text Box 7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72" name="Text Box 7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73" name="Text Box 7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74" name="Text Box 7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75" name="Text Box 7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76" name="Text Box 7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77" name="Text Box 7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78" name="Text Box 7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79" name="Text Box 7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80" name="Text Box 7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81" name="Text Box 7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82" name="Text Box 7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83" name="Text Box 7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84" name="Text Box 7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85" name="Text Box 7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86" name="Text Box 7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87" name="Text Box 7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88" name="Text Box 7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89" name="Text Box 7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90" name="Text Box 7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91" name="Text Box 7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92" name="Text Box 7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93" name="Text Box 7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94" name="Text Box 7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95" name="Text Box 7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96" name="Text Box 7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97" name="Text Box 7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98" name="Text Box 7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99" name="Text Box 3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00" name="Text Box 3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01" name="Text Box 3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02" name="Text Box 3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03" name="Text Box 3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04" name="Text Box 3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05" name="Text Box 3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06" name="Text Box 3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07" name="Text Box 3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08" name="Text Box 3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09" name="Text Box 3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10" name="Text Box 3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11" name="Text Box 3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12" name="Text Box 4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13" name="Text Box 4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14" name="Text Box 4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15" name="Text Box 4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16" name="Text Box 4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17" name="Text Box 4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18" name="Text Box 4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19" name="Text Box 4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20" name="Text Box 4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21" name="Text Box 4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22" name="Text Box 4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23" name="Text Box 4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24" name="Text Box 4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25" name="Text Box 4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26" name="Text Box 4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27" name="Text Box 4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28" name="Text Box 4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29" name="Text Box 4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30" name="Text Box 4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31" name="Text Box 4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32" name="Text Box 4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33" name="Text Box 4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34" name="Text Box 4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35" name="Text Box 4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36" name="Text Box 4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37" name="Text Box 4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38" name="Text Box 4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39" name="Text Box 4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40" name="Text Box 4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41" name="Text Box 4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42" name="Text Box 4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43" name="Text Box 4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44" name="Text Box 4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45" name="Text Box 4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46" name="Text Box 4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47" name="Text Box 4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48" name="Text Box 4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49" name="Text Box 4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50" name="Text Box 4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51" name="Text Box 4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52" name="Text Box 4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53" name="Text Box 4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54" name="Text Box 4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55" name="Text Box 4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56" name="Text Box 4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57" name="Text Box 4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58" name="Text Box 4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59" name="Text Box 4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60" name="Text Box 4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61" name="Text Box 4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62" name="Text Box 4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63" name="Text Box 4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64" name="Text Box 4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65" name="Text Box 4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66" name="Text Box 4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67" name="Text Box 4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68" name="Text Box 4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69" name="Text Box 4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70" name="Text Box 4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71" name="Text Box 4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72" name="Text Box 4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73" name="Text Box 4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74" name="Text Box 4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75" name="Text Box 4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76" name="Text Box 4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77" name="Text Box 4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78" name="Text Box 4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79" name="Text Box 4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80" name="Text Box 4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81" name="Text Box 4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82" name="Text Box 4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83" name="Text Box 4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84" name="Text Box 4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85" name="Text Box 47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86" name="Text Box 47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87" name="Text Box 47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88" name="Text Box 47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89" name="Text Box 47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90" name="Text Box 47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91" name="Text Box 47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92" name="Text Box 48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93" name="Text Box 48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94" name="Text Box 48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95" name="Text Box 48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96" name="Text Box 48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97" name="Text Box 48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98" name="Text Box 48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99" name="Text Box 4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00" name="Text Box 4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01" name="Text Box 4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02" name="Text Box 4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03" name="Text Box 4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04" name="Text Box 4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05" name="Text Box 4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06" name="Text Box 4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07" name="Text Box 4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08" name="Text Box 4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09" name="Text Box 4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10" name="Text Box 4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11" name="Text Box 4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12" name="Text Box 5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13" name="Text Box 5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14" name="Text Box 5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15" name="Text Box 5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16" name="Text Box 5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17" name="Text Box 5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18" name="Text Box 5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19" name="Text Box 5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20" name="Text Box 5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21" name="Text Box 5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22" name="Text Box 5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23" name="Text Box 5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24" name="Text Box 5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25" name="Text Box 5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26" name="Text Box 5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27" name="Text Box 5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28" name="Text Box 5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29" name="Text Box 5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30" name="Text Box 5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31" name="Text Box 5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32" name="Text Box 5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33" name="Text Box 5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34" name="Text Box 5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35" name="Text Box 5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36" name="Text Box 5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37" name="Text Box 5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38" name="Text Box 5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39" name="Text Box 5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40" name="Text Box 5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41" name="Text Box 5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42" name="Text Box 5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43" name="Text Box 5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44" name="Text Box 5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45" name="Text Box 5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46" name="Text Box 5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47" name="Text Box 5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48" name="Text Box 5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49" name="Text Box 5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50" name="Text Box 5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51" name="Text Box 5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52" name="Text Box 5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53" name="Text Box 5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54" name="Text Box 5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55" name="Text Box 5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56" name="Text Box 5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57" name="Text Box 5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58" name="Text Box 5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59" name="Text Box 5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60" name="Text Box 5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61" name="Text Box 5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62" name="Text Box 5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63" name="Text Box 5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64" name="Text Box 5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65" name="Text Box 5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66" name="Text Box 5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67" name="Text Box 5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68" name="Text Box 5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69" name="Text Box 5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70" name="Text Box 5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71" name="Text Box 5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72" name="Text Box 5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73" name="Text Box 5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74" name="Text Box 5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75" name="Text Box 5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76" name="Text Box 5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77" name="Text Box 5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78" name="Text Box 5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79" name="Text Box 5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80" name="Text Box 5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81" name="Text Box 5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82" name="Text Box 5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83" name="Text Box 5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84" name="Text Box 5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85" name="Text Box 57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86" name="Text Box 57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87" name="Text Box 57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88" name="Text Box 57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89" name="Text Box 57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90" name="Text Box 57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91" name="Text Box 57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92" name="Text Box 58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93" name="Text Box 58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94" name="Text Box 58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95" name="Text Box 58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96" name="Text Box 58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97" name="Text Box 58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98" name="Text Box 58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99" name="Text Box 5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00" name="Text Box 5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01" name="Text Box 5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02" name="Text Box 5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03" name="Text Box 5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04" name="Text Box 5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05" name="Text Box 5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06" name="Text Box 5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07" name="Text Box 5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08" name="Text Box 5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09" name="Text Box 5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10" name="Text Box 5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11" name="Text Box 5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12" name="Text Box 6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13" name="Text Box 6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14" name="Text Box 6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15" name="Text Box 6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16" name="Text Box 6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17" name="Text Box 6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18" name="Text Box 6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19" name="Text Box 6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20" name="Text Box 6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21" name="Text Box 6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22" name="Text Box 6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23" name="Text Box 6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24" name="Text Box 6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25" name="Text Box 6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26" name="Text Box 6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27" name="Text Box 6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28" name="Text Box 6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29" name="Text Box 6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30" name="Text Box 6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31" name="Text Box 6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32" name="Text Box 6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33" name="Text Box 6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34" name="Text Box 6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35" name="Text Box 6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36" name="Text Box 6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37" name="Text Box 6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38" name="Text Box 6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39" name="Text Box 6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40" name="Text Box 6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41" name="Text Box 6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42" name="Text Box 6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43" name="Text Box 6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44" name="Text Box 6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45" name="Text Box 6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46" name="Text Box 6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47" name="Text Box 6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48" name="Text Box 6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49" name="Text Box 6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50" name="Text Box 6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51" name="Text Box 6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52" name="Text Box 6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53" name="Text Box 6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54" name="Text Box 6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55" name="Text Box 6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56" name="Text Box 6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57" name="Text Box 6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58" name="Text Box 6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59" name="Text Box 6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60" name="Text Box 6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61" name="Text Box 6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62" name="Text Box 6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63" name="Text Box 6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64" name="Text Box 6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65" name="Text Box 6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66" name="Text Box 6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67" name="Text Box 6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68" name="Text Box 6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69" name="Text Box 6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70" name="Text Box 6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71" name="Text Box 6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72" name="Text Box 6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73" name="Text Box 6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74" name="Text Box 6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75" name="Text Box 6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76" name="Text Box 6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77" name="Text Box 6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78" name="Text Box 6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79" name="Text Box 6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80" name="Text Box 6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81" name="Text Box 6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82" name="Text Box 6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83" name="Text Box 6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84" name="Text Box 6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85" name="Text Box 67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86" name="Text Box 67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87" name="Text Box 67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88" name="Text Box 67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89" name="Text Box 67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90" name="Text Box 67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91" name="Text Box 67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92" name="Text Box 68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93" name="Text Box 68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94" name="Text Box 68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95" name="Text Box 68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96" name="Text Box 68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97" name="Text Box 68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98" name="Text Box 68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99" name="Text Box 6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00" name="Text Box 6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01" name="Text Box 6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02" name="Text Box 6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03" name="Text Box 6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04" name="Text Box 6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05" name="Text Box 6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06" name="Text Box 6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07" name="Text Box 6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08" name="Text Box 6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09" name="Text Box 6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10" name="Text Box 6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11" name="Text Box 6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12" name="Text Box 7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13" name="Text Box 7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14" name="Text Box 7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15" name="Text Box 7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16" name="Text Box 7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17" name="Text Box 7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18" name="Text Box 7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19" name="Text Box 7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20" name="Text Box 7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21" name="Text Box 7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22" name="Text Box 7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23" name="Text Box 7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24" name="Text Box 7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25" name="Text Box 7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26" name="Text Box 7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27" name="Text Box 7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28" name="Text Box 7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29" name="Text Box 7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30" name="Text Box 7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31" name="Text Box 7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32" name="Text Box 7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33" name="Text Box 7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34" name="Text Box 7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35" name="Text Box 7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36" name="Text Box 7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37" name="Text Box 7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38" name="Text Box 7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39" name="Text Box 7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40" name="Text Box 7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41" name="Text Box 7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42" name="Text Box 7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43" name="Text Box 7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44" name="Text Box 7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45" name="Text Box 7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46" name="Text Box 7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47" name="Text Box 7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48" name="Text Box 7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49" name="Text Box 7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50" name="Text Box 7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51" name="Text Box 7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52" name="Text Box 7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53" name="Text Box 7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54" name="Text Box 7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55" name="Text Box 7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56" name="Text Box 7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57" name="Text Box 7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58" name="Text Box 7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59" name="Text Box 7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60" name="Text Box 7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61" name="Text Box 7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62" name="Text Box 7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63" name="Text Box 7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64" name="Text Box 7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65" name="Text Box 7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66" name="Text Box 7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67" name="Text Box 7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68" name="Text Box 7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69" name="Text Box 7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70" name="Text Box 7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71" name="Text Box 7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72" name="Text Box 7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73" name="Text Box 7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74" name="Text Box 7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75" name="Text Box 7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76" name="Text Box 7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77" name="Text Box 7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78" name="Text Box 7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79" name="Text Box 7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80" name="Text Box 7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81" name="Text Box 7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82" name="Text Box 7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83" name="Text Box 7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84" name="Text Box 7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85" name="Text Box 3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86" name="Text Box 3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87" name="Text Box 3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88" name="Text Box 3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89" name="Text Box 3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90" name="Text Box 3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91" name="Text Box 3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92" name="Text Box 3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93" name="Text Box 3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94" name="Text Box 3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95" name="Text Box 3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96" name="Text Box 3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97" name="Text Box 3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98" name="Text Box 4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99" name="Text Box 4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00" name="Text Box 4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01" name="Text Box 4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02" name="Text Box 4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03" name="Text Box 4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04" name="Text Box 4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05" name="Text Box 4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06" name="Text Box 4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07" name="Text Box 4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08" name="Text Box 4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09" name="Text Box 4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10" name="Text Box 4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11" name="Text Box 4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12" name="Text Box 4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13" name="Text Box 4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14" name="Text Box 4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15" name="Text Box 4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16" name="Text Box 4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17" name="Text Box 4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18" name="Text Box 4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19" name="Text Box 4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20" name="Text Box 4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21" name="Text Box 4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22" name="Text Box 4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23" name="Text Box 4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24" name="Text Box 4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25" name="Text Box 4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26" name="Text Box 4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27" name="Text Box 4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28" name="Text Box 4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29" name="Text Box 4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30" name="Text Box 4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31" name="Text Box 4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32" name="Text Box 4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33" name="Text Box 4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34" name="Text Box 4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35" name="Text Box 4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36" name="Text Box 4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37" name="Text Box 4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38" name="Text Box 4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39" name="Text Box 4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40" name="Text Box 4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41" name="Text Box 4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42" name="Text Box 4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43" name="Text Box 4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44" name="Text Box 4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45" name="Text Box 4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46" name="Text Box 4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47" name="Text Box 4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48" name="Text Box 4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49" name="Text Box 4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50" name="Text Box 4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51" name="Text Box 4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52" name="Text Box 4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53" name="Text Box 4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54" name="Text Box 4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55" name="Text Box 4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56" name="Text Box 4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57" name="Text Box 4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58" name="Text Box 4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59" name="Text Box 4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60" name="Text Box 4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61" name="Text Box 4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62" name="Text Box 4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63" name="Text Box 4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64" name="Text Box 4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65" name="Text Box 4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66" name="Text Box 4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67" name="Text Box 4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68" name="Text Box 4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69" name="Text Box 4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70" name="Text Box 4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71" name="Text Box 47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72" name="Text Box 47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73" name="Text Box 47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74" name="Text Box 47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75" name="Text Box 47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76" name="Text Box 47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77" name="Text Box 47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78" name="Text Box 48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79" name="Text Box 48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80" name="Text Box 48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81" name="Text Box 48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82" name="Text Box 48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83" name="Text Box 48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84" name="Text Box 48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85" name="Text Box 4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86" name="Text Box 4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87" name="Text Box 4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88" name="Text Box 4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89" name="Text Box 4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90" name="Text Box 4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91" name="Text Box 4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92" name="Text Box 4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93" name="Text Box 4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94" name="Text Box 4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95" name="Text Box 4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96" name="Text Box 4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97" name="Text Box 4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98" name="Text Box 5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99" name="Text Box 5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00" name="Text Box 5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01" name="Text Box 5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02" name="Text Box 5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03" name="Text Box 5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04" name="Text Box 5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05" name="Text Box 5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06" name="Text Box 5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07" name="Text Box 5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08" name="Text Box 5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09" name="Text Box 5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10" name="Text Box 5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11" name="Text Box 5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12" name="Text Box 5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13" name="Text Box 5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14" name="Text Box 5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15" name="Text Box 5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16" name="Text Box 5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17" name="Text Box 5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18" name="Text Box 5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19" name="Text Box 5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20" name="Text Box 5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21" name="Text Box 5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22" name="Text Box 5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23" name="Text Box 5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24" name="Text Box 5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25" name="Text Box 5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26" name="Text Box 5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27" name="Text Box 5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28" name="Text Box 5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29" name="Text Box 5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30" name="Text Box 5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31" name="Text Box 5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32" name="Text Box 5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33" name="Text Box 5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34" name="Text Box 5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35" name="Text Box 5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36" name="Text Box 5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37" name="Text Box 5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38" name="Text Box 5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39" name="Text Box 5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40" name="Text Box 5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41" name="Text Box 5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42" name="Text Box 5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43" name="Text Box 5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44" name="Text Box 5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45" name="Text Box 5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46" name="Text Box 5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47" name="Text Box 5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48" name="Text Box 5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49" name="Text Box 5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50" name="Text Box 5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51" name="Text Box 5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52" name="Text Box 5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53" name="Text Box 5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54" name="Text Box 5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55" name="Text Box 5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56" name="Text Box 5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57" name="Text Box 5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58" name="Text Box 5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59" name="Text Box 5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60" name="Text Box 5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61" name="Text Box 5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62" name="Text Box 5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63" name="Text Box 5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64" name="Text Box 5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65" name="Text Box 5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66" name="Text Box 5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67" name="Text Box 5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68" name="Text Box 5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69" name="Text Box 5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70" name="Text Box 5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71" name="Text Box 57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72" name="Text Box 57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73" name="Text Box 57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74" name="Text Box 57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75" name="Text Box 57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76" name="Text Box 57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77" name="Text Box 57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78" name="Text Box 58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79" name="Text Box 58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80" name="Text Box 58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81" name="Text Box 58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82" name="Text Box 58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83" name="Text Box 58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84" name="Text Box 58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85" name="Text Box 5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86" name="Text Box 5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87" name="Text Box 5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88" name="Text Box 5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89" name="Text Box 5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90" name="Text Box 5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91" name="Text Box 5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92" name="Text Box 5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93" name="Text Box 5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94" name="Text Box 5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95" name="Text Box 5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96" name="Text Box 5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97" name="Text Box 5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98" name="Text Box 6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99" name="Text Box 6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00" name="Text Box 6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01" name="Text Box 6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02" name="Text Box 6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03" name="Text Box 6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04" name="Text Box 6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05" name="Text Box 6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06" name="Text Box 6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07" name="Text Box 6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08" name="Text Box 6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09" name="Text Box 6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10" name="Text Box 6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11" name="Text Box 6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12" name="Text Box 6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13" name="Text Box 6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14" name="Text Box 6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15" name="Text Box 6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16" name="Text Box 6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17" name="Text Box 6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18" name="Text Box 6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19" name="Text Box 6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20" name="Text Box 6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21" name="Text Box 6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22" name="Text Box 6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23" name="Text Box 6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24" name="Text Box 6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25" name="Text Box 6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26" name="Text Box 6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27" name="Text Box 6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28" name="Text Box 6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29" name="Text Box 6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30" name="Text Box 6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31" name="Text Box 6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32" name="Text Box 6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33" name="Text Box 6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34" name="Text Box 6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35" name="Text Box 6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36" name="Text Box 6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37" name="Text Box 6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38" name="Text Box 6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39" name="Text Box 6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40" name="Text Box 6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41" name="Text Box 6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42" name="Text Box 6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43" name="Text Box 6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44" name="Text Box 6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45" name="Text Box 6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46" name="Text Box 6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47" name="Text Box 6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48" name="Text Box 6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49" name="Text Box 6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50" name="Text Box 6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51" name="Text Box 6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52" name="Text Box 6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53" name="Text Box 6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54" name="Text Box 6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55" name="Text Box 6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56" name="Text Box 6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57" name="Text Box 6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58" name="Text Box 6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59" name="Text Box 6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60" name="Text Box 6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61" name="Text Box 6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62" name="Text Box 6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63" name="Text Box 6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64" name="Text Box 6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65" name="Text Box 6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66" name="Text Box 6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67" name="Text Box 6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68" name="Text Box 6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69" name="Text Box 6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70" name="Text Box 6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71" name="Text Box 67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72" name="Text Box 67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73" name="Text Box 67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74" name="Text Box 67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75" name="Text Box 67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76" name="Text Box 67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77" name="Text Box 67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78" name="Text Box 68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79" name="Text Box 68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80" name="Text Box 68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81" name="Text Box 68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82" name="Text Box 68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83" name="Text Box 68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84" name="Text Box 68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85" name="Text Box 6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86" name="Text Box 6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87" name="Text Box 6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88" name="Text Box 6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89" name="Text Box 6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90" name="Text Box 6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91" name="Text Box 6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92" name="Text Box 6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93" name="Text Box 6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94" name="Text Box 6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95" name="Text Box 6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96" name="Text Box 6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97" name="Text Box 6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98" name="Text Box 7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99" name="Text Box 7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00" name="Text Box 7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01" name="Text Box 7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02" name="Text Box 7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03" name="Text Box 7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04" name="Text Box 7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05" name="Text Box 7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06" name="Text Box 7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07" name="Text Box 7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08" name="Text Box 7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09" name="Text Box 7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10" name="Text Box 7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11" name="Text Box 7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12" name="Text Box 7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13" name="Text Box 7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14" name="Text Box 7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15" name="Text Box 7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16" name="Text Box 7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17" name="Text Box 7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18" name="Text Box 7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19" name="Text Box 7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20" name="Text Box 7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21" name="Text Box 7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22" name="Text Box 7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23" name="Text Box 7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24" name="Text Box 7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25" name="Text Box 7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26" name="Text Box 7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27" name="Text Box 7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28" name="Text Box 7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29" name="Text Box 7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30" name="Text Box 7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31" name="Text Box 7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32" name="Text Box 7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33" name="Text Box 7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34" name="Text Box 7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35" name="Text Box 7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36" name="Text Box 7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37" name="Text Box 7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38" name="Text Box 7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39" name="Text Box 7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40" name="Text Box 7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41" name="Text Box 7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42" name="Text Box 7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43" name="Text Box 7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44" name="Text Box 7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45" name="Text Box 7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46" name="Text Box 7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47" name="Text Box 7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48" name="Text Box 7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49" name="Text Box 7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50" name="Text Box 7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51" name="Text Box 7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52" name="Text Box 7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53" name="Text Box 7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54" name="Text Box 7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55" name="Text Box 7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56" name="Text Box 7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57" name="Text Box 7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58" name="Text Box 7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59" name="Text Box 7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60" name="Text Box 7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61" name="Text Box 7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62" name="Text Box 7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63" name="Text Box 7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64" name="Text Box 7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65" name="Text Box 7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66" name="Text Box 7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67" name="Text Box 7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68" name="Text Box 7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69" name="Text Box 7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209550</xdr:colOff>
      <xdr:row>692</xdr:row>
      <xdr:rowOff>0</xdr:rowOff>
    </xdr:from>
    <xdr:ext cx="114300" cy="310586"/>
    <xdr:sp macro="" textlink="">
      <xdr:nvSpPr>
        <xdr:cNvPr id="4670" name="Text Box 772"/>
        <xdr:cNvSpPr txBox="1">
          <a:spLocks noChangeArrowheads="1"/>
        </xdr:cNvSpPr>
      </xdr:nvSpPr>
      <xdr:spPr bwMode="auto">
        <a:xfrm>
          <a:off x="689610" y="38132766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4671" name="Text Box 772"/>
        <xdr:cNvSpPr txBox="1">
          <a:spLocks noChangeArrowheads="1"/>
        </xdr:cNvSpPr>
      </xdr:nvSpPr>
      <xdr:spPr bwMode="auto">
        <a:xfrm>
          <a:off x="689610" y="38132766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4672" name="Text Box 772"/>
        <xdr:cNvSpPr txBox="1">
          <a:spLocks noChangeArrowheads="1"/>
        </xdr:cNvSpPr>
      </xdr:nvSpPr>
      <xdr:spPr bwMode="auto">
        <a:xfrm>
          <a:off x="689610" y="38132766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4673" name="Text Box 772"/>
        <xdr:cNvSpPr txBox="1">
          <a:spLocks noChangeArrowheads="1"/>
        </xdr:cNvSpPr>
      </xdr:nvSpPr>
      <xdr:spPr bwMode="auto">
        <a:xfrm>
          <a:off x="689610" y="38132766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4674" name="Text Box 772"/>
        <xdr:cNvSpPr txBox="1">
          <a:spLocks noChangeArrowheads="1"/>
        </xdr:cNvSpPr>
      </xdr:nvSpPr>
      <xdr:spPr bwMode="auto">
        <a:xfrm>
          <a:off x="689610" y="38132766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4675" name="Text Box 772"/>
        <xdr:cNvSpPr txBox="1">
          <a:spLocks noChangeArrowheads="1"/>
        </xdr:cNvSpPr>
      </xdr:nvSpPr>
      <xdr:spPr bwMode="auto">
        <a:xfrm>
          <a:off x="689610" y="38132766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4676" name="Text Box 772"/>
        <xdr:cNvSpPr txBox="1">
          <a:spLocks noChangeArrowheads="1"/>
        </xdr:cNvSpPr>
      </xdr:nvSpPr>
      <xdr:spPr bwMode="auto">
        <a:xfrm>
          <a:off x="689610" y="38132766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4677" name="Text Box 772"/>
        <xdr:cNvSpPr txBox="1">
          <a:spLocks noChangeArrowheads="1"/>
        </xdr:cNvSpPr>
      </xdr:nvSpPr>
      <xdr:spPr bwMode="auto">
        <a:xfrm>
          <a:off x="689610" y="38132766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4678" name="Text Box 772"/>
        <xdr:cNvSpPr txBox="1">
          <a:spLocks noChangeArrowheads="1"/>
        </xdr:cNvSpPr>
      </xdr:nvSpPr>
      <xdr:spPr bwMode="auto">
        <a:xfrm>
          <a:off x="689610" y="381327660"/>
          <a:ext cx="114300" cy="514350"/>
        </a:xfrm>
        <a:prstGeom prst="rect">
          <a:avLst/>
        </a:prstGeom>
        <a:noFill/>
        <a:ln w="9525">
          <a:noFill/>
          <a:miter lim="800000"/>
          <a:headEnd/>
          <a:tailEnd/>
        </a:ln>
      </xdr:spPr>
    </xdr:sp>
    <xdr:clientData/>
  </xdr:oneCellAnchor>
  <xdr:oneCellAnchor>
    <xdr:from>
      <xdr:col>1</xdr:col>
      <xdr:colOff>0</xdr:colOff>
      <xdr:row>692</xdr:row>
      <xdr:rowOff>0</xdr:rowOff>
    </xdr:from>
    <xdr:ext cx="104775" cy="66675"/>
    <xdr:sp macro="" textlink="" fLocksText="0">
      <xdr:nvSpPr>
        <xdr:cNvPr id="4679" name="Text Box 3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80" name="Text Box 3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81" name="Text Box 3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82" name="Text Box 3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83" name="Text Box 3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84" name="Text Box 3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85" name="Text Box 3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86" name="Text Box 3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87" name="Text Box 3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88" name="Text Box 3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89" name="Text Box 3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90" name="Text Box 3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91" name="Text Box 3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92" name="Text Box 4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93" name="Text Box 4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94" name="Text Box 4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95" name="Text Box 4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96" name="Text Box 4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97" name="Text Box 4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98" name="Text Box 4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99" name="Text Box 4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00" name="Text Box 4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01" name="Text Box 4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02" name="Text Box 4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03" name="Text Box 4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04" name="Text Box 4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05" name="Text Box 4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06" name="Text Box 4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07" name="Text Box 4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08" name="Text Box 4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09" name="Text Box 4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10" name="Text Box 4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11" name="Text Box 4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12" name="Text Box 4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13" name="Text Box 4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14" name="Text Box 4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15" name="Text Box 4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16" name="Text Box 4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17" name="Text Box 4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18" name="Text Box 4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19" name="Text Box 4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20" name="Text Box 4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21" name="Text Box 4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22" name="Text Box 4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23" name="Text Box 4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24" name="Text Box 4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25" name="Text Box 4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26" name="Text Box 4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27" name="Text Box 4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28" name="Text Box 4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29" name="Text Box 4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30" name="Text Box 4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31" name="Text Box 4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32" name="Text Box 4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33" name="Text Box 4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34" name="Text Box 4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35" name="Text Box 4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36" name="Text Box 4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37" name="Text Box 4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38" name="Text Box 4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39" name="Text Box 4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40" name="Text Box 4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41" name="Text Box 4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42" name="Text Box 4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43" name="Text Box 4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44" name="Text Box 4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45" name="Text Box 4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46" name="Text Box 4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47" name="Text Box 4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48" name="Text Box 4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49" name="Text Box 4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50" name="Text Box 4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51" name="Text Box 4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52" name="Text Box 4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53" name="Text Box 4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54" name="Text Box 4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55" name="Text Box 4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56" name="Text Box 4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57" name="Text Box 4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58" name="Text Box 4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59" name="Text Box 4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60" name="Text Box 4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61" name="Text Box 4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62" name="Text Box 4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63" name="Text Box 4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64" name="Text Box 4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65" name="Text Box 47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66" name="Text Box 47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67" name="Text Box 47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68" name="Text Box 47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69" name="Text Box 47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70" name="Text Box 47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71" name="Text Box 47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72" name="Text Box 48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73" name="Text Box 48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74" name="Text Box 48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75" name="Text Box 48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76" name="Text Box 48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77" name="Text Box 48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78" name="Text Box 48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79" name="Text Box 4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80" name="Text Box 4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81" name="Text Box 4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82" name="Text Box 4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83" name="Text Box 4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84" name="Text Box 4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85" name="Text Box 4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86" name="Text Box 4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87" name="Text Box 4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88" name="Text Box 4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89" name="Text Box 4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90" name="Text Box 4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91" name="Text Box 4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92" name="Text Box 5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93" name="Text Box 5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94" name="Text Box 5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95" name="Text Box 5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96" name="Text Box 5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97" name="Text Box 5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98" name="Text Box 5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99" name="Text Box 5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00" name="Text Box 5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01" name="Text Box 5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02" name="Text Box 5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03" name="Text Box 5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04" name="Text Box 5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05" name="Text Box 5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06" name="Text Box 5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07" name="Text Box 5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08" name="Text Box 5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09" name="Text Box 5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10" name="Text Box 5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11" name="Text Box 5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12" name="Text Box 5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13" name="Text Box 5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14" name="Text Box 5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15" name="Text Box 5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16" name="Text Box 5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17" name="Text Box 5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18" name="Text Box 5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19" name="Text Box 5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20" name="Text Box 5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21" name="Text Box 5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22" name="Text Box 5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23" name="Text Box 5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24" name="Text Box 5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25" name="Text Box 5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26" name="Text Box 5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27" name="Text Box 5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28" name="Text Box 5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29" name="Text Box 5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30" name="Text Box 5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31" name="Text Box 5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32" name="Text Box 5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33" name="Text Box 5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34" name="Text Box 5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35" name="Text Box 5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36" name="Text Box 5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37" name="Text Box 5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38" name="Text Box 5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39" name="Text Box 5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40" name="Text Box 5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41" name="Text Box 5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42" name="Text Box 5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43" name="Text Box 5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44" name="Text Box 5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45" name="Text Box 5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46" name="Text Box 5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47" name="Text Box 5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48" name="Text Box 5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49" name="Text Box 5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50" name="Text Box 5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51" name="Text Box 5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52" name="Text Box 5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53" name="Text Box 5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54" name="Text Box 5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55" name="Text Box 5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56" name="Text Box 5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57" name="Text Box 5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58" name="Text Box 5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59" name="Text Box 5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60" name="Text Box 5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61" name="Text Box 5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62" name="Text Box 5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63" name="Text Box 5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64" name="Text Box 5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65" name="Text Box 57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66" name="Text Box 57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67" name="Text Box 57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68" name="Text Box 57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69" name="Text Box 57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70" name="Text Box 57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71" name="Text Box 57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72" name="Text Box 58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73" name="Text Box 58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74" name="Text Box 58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75" name="Text Box 58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76" name="Text Box 58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77" name="Text Box 58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78" name="Text Box 58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79" name="Text Box 5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80" name="Text Box 5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81" name="Text Box 5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82" name="Text Box 5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83" name="Text Box 5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84" name="Text Box 5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85" name="Text Box 5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86" name="Text Box 5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87" name="Text Box 5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88" name="Text Box 5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89" name="Text Box 5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90" name="Text Box 5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91" name="Text Box 5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92" name="Text Box 6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93" name="Text Box 6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94" name="Text Box 6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95" name="Text Box 6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96" name="Text Box 6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97" name="Text Box 6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98" name="Text Box 6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99" name="Text Box 6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00" name="Text Box 6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01" name="Text Box 6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02" name="Text Box 6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03" name="Text Box 6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04" name="Text Box 6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05" name="Text Box 6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06" name="Text Box 6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07" name="Text Box 6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08" name="Text Box 6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09" name="Text Box 6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10" name="Text Box 6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11" name="Text Box 6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12" name="Text Box 6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13" name="Text Box 6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14" name="Text Box 6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15" name="Text Box 6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16" name="Text Box 6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17" name="Text Box 6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18" name="Text Box 6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19" name="Text Box 6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20" name="Text Box 6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21" name="Text Box 6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22" name="Text Box 6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23" name="Text Box 6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24" name="Text Box 6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25" name="Text Box 6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26" name="Text Box 6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27" name="Text Box 6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28" name="Text Box 6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29" name="Text Box 6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30" name="Text Box 6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31" name="Text Box 6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32" name="Text Box 6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33" name="Text Box 6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34" name="Text Box 6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35" name="Text Box 6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36" name="Text Box 6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37" name="Text Box 6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38" name="Text Box 6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39" name="Text Box 6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40" name="Text Box 6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41" name="Text Box 6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42" name="Text Box 6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43" name="Text Box 6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44" name="Text Box 6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45" name="Text Box 6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46" name="Text Box 6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47" name="Text Box 6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48" name="Text Box 6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49" name="Text Box 6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50" name="Text Box 6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51" name="Text Box 6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52" name="Text Box 6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53" name="Text Box 6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54" name="Text Box 6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55" name="Text Box 6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56" name="Text Box 6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57" name="Text Box 6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58" name="Text Box 6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59" name="Text Box 6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60" name="Text Box 6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61" name="Text Box 6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62" name="Text Box 6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63" name="Text Box 6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64" name="Text Box 6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65" name="Text Box 67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66" name="Text Box 67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67" name="Text Box 67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68" name="Text Box 67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69" name="Text Box 67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70" name="Text Box 67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71" name="Text Box 67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72" name="Text Box 68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73" name="Text Box 68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74" name="Text Box 68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75" name="Text Box 68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76" name="Text Box 68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77" name="Text Box 68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78" name="Text Box 68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79" name="Text Box 6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80" name="Text Box 6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81" name="Text Box 6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82" name="Text Box 6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83" name="Text Box 6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84" name="Text Box 6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85" name="Text Box 6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86" name="Text Box 6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87" name="Text Box 6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88" name="Text Box 6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89" name="Text Box 6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90" name="Text Box 6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91" name="Text Box 6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92" name="Text Box 7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93" name="Text Box 7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94" name="Text Box 7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95" name="Text Box 7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96" name="Text Box 7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97" name="Text Box 7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98" name="Text Box 7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99" name="Text Box 7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00" name="Text Box 7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01" name="Text Box 7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02" name="Text Box 7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03" name="Text Box 7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04" name="Text Box 7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05" name="Text Box 7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06" name="Text Box 7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07" name="Text Box 7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08" name="Text Box 7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09" name="Text Box 7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10" name="Text Box 7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11" name="Text Box 7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12" name="Text Box 7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13" name="Text Box 7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14" name="Text Box 7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15" name="Text Box 7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16" name="Text Box 7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17" name="Text Box 7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18" name="Text Box 7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19" name="Text Box 7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20" name="Text Box 7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21" name="Text Box 7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22" name="Text Box 7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23" name="Text Box 7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24" name="Text Box 7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25" name="Text Box 7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26" name="Text Box 7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27" name="Text Box 7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28" name="Text Box 7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29" name="Text Box 7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30" name="Text Box 7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31" name="Text Box 7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32" name="Text Box 7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33" name="Text Box 7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34" name="Text Box 7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35" name="Text Box 7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36" name="Text Box 7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37" name="Text Box 7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38" name="Text Box 7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39" name="Text Box 7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40" name="Text Box 7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41" name="Text Box 7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42" name="Text Box 7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43" name="Text Box 7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44" name="Text Box 7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45" name="Text Box 7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46" name="Text Box 7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47" name="Text Box 7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48" name="Text Box 7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49" name="Text Box 7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50" name="Text Box 7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51" name="Text Box 7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52" name="Text Box 7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53" name="Text Box 7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54" name="Text Box 7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55" name="Text Box 7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56" name="Text Box 7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57" name="Text Box 7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58" name="Text Box 7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59" name="Text Box 7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60" name="Text Box 7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61" name="Text Box 7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62" name="Text Box 7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63" name="Text Box 7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64" name="Text Box 7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65" name="Text Box 3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66" name="Text Box 3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67" name="Text Box 3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68" name="Text Box 3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69" name="Text Box 3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70" name="Text Box 3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71" name="Text Box 3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72" name="Text Box 3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73" name="Text Box 3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74" name="Text Box 3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75" name="Text Box 3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76" name="Text Box 3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77" name="Text Box 3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78" name="Text Box 4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79" name="Text Box 4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80" name="Text Box 4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81" name="Text Box 4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82" name="Text Box 4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83" name="Text Box 4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84" name="Text Box 4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85" name="Text Box 4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86" name="Text Box 4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87" name="Text Box 4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88" name="Text Box 4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89" name="Text Box 4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90" name="Text Box 4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91" name="Text Box 4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92" name="Text Box 4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93" name="Text Box 4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94" name="Text Box 4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95" name="Text Box 4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96" name="Text Box 4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97" name="Text Box 4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98" name="Text Box 4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99" name="Text Box 4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00" name="Text Box 4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01" name="Text Box 4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02" name="Text Box 4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03" name="Text Box 4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04" name="Text Box 4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05" name="Text Box 4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06" name="Text Box 4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07" name="Text Box 4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08" name="Text Box 4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09" name="Text Box 4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10" name="Text Box 4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11" name="Text Box 4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12" name="Text Box 4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13" name="Text Box 4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14" name="Text Box 4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15" name="Text Box 4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16" name="Text Box 4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17" name="Text Box 4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18" name="Text Box 4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19" name="Text Box 4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20" name="Text Box 4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21" name="Text Box 4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22" name="Text Box 4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23" name="Text Box 4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24" name="Text Box 4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25" name="Text Box 4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26" name="Text Box 4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27" name="Text Box 4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28" name="Text Box 4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29" name="Text Box 4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30" name="Text Box 4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31" name="Text Box 4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32" name="Text Box 4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33" name="Text Box 4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34" name="Text Box 4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35" name="Text Box 4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36" name="Text Box 4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37" name="Text Box 4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38" name="Text Box 4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39" name="Text Box 4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40" name="Text Box 4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41" name="Text Box 4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42" name="Text Box 4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43" name="Text Box 4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44" name="Text Box 4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45" name="Text Box 4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46" name="Text Box 4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47" name="Text Box 4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48" name="Text Box 4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49" name="Text Box 4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50" name="Text Box 4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51" name="Text Box 47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52" name="Text Box 47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53" name="Text Box 47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54" name="Text Box 47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55" name="Text Box 47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56" name="Text Box 47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57" name="Text Box 47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58" name="Text Box 48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59" name="Text Box 48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60" name="Text Box 48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61" name="Text Box 48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62" name="Text Box 48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63" name="Text Box 48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64" name="Text Box 48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65" name="Text Box 4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66" name="Text Box 4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67" name="Text Box 4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68" name="Text Box 4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69" name="Text Box 4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70" name="Text Box 4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71" name="Text Box 4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72" name="Text Box 4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73" name="Text Box 4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74" name="Text Box 4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75" name="Text Box 4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76" name="Text Box 4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77" name="Text Box 4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78" name="Text Box 5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79" name="Text Box 5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80" name="Text Box 5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81" name="Text Box 5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82" name="Text Box 5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83" name="Text Box 5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84" name="Text Box 5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85" name="Text Box 5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86" name="Text Box 5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87" name="Text Box 5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88" name="Text Box 5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89" name="Text Box 5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90" name="Text Box 5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91" name="Text Box 5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92" name="Text Box 5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93" name="Text Box 5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94" name="Text Box 5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95" name="Text Box 5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96" name="Text Box 5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97" name="Text Box 5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98" name="Text Box 5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99" name="Text Box 5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00" name="Text Box 5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01" name="Text Box 5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02" name="Text Box 5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03" name="Text Box 5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04" name="Text Box 5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05" name="Text Box 5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06" name="Text Box 5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07" name="Text Box 5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08" name="Text Box 5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09" name="Text Box 5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10" name="Text Box 5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11" name="Text Box 5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12" name="Text Box 5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13" name="Text Box 5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14" name="Text Box 5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15" name="Text Box 5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16" name="Text Box 5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17" name="Text Box 5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18" name="Text Box 5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19" name="Text Box 5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20" name="Text Box 5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21" name="Text Box 5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22" name="Text Box 5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23" name="Text Box 5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24" name="Text Box 5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25" name="Text Box 5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26" name="Text Box 5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27" name="Text Box 5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28" name="Text Box 5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29" name="Text Box 5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30" name="Text Box 5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31" name="Text Box 5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32" name="Text Box 5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33" name="Text Box 5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34" name="Text Box 5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35" name="Text Box 5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36" name="Text Box 5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37" name="Text Box 5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38" name="Text Box 5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39" name="Text Box 5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40" name="Text Box 5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41" name="Text Box 5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42" name="Text Box 5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43" name="Text Box 5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44" name="Text Box 5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45" name="Text Box 5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46" name="Text Box 5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47" name="Text Box 5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48" name="Text Box 5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49" name="Text Box 5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50" name="Text Box 5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51" name="Text Box 57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52" name="Text Box 57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53" name="Text Box 57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54" name="Text Box 57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55" name="Text Box 57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56" name="Text Box 57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57" name="Text Box 57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58" name="Text Box 58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59" name="Text Box 58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60" name="Text Box 58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61" name="Text Box 58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62" name="Text Box 58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63" name="Text Box 58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64" name="Text Box 58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65" name="Text Box 5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66" name="Text Box 5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67" name="Text Box 5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68" name="Text Box 5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69" name="Text Box 5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70" name="Text Box 5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71" name="Text Box 5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72" name="Text Box 5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73" name="Text Box 5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74" name="Text Box 5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75" name="Text Box 5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76" name="Text Box 5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77" name="Text Box 5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78" name="Text Box 6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79" name="Text Box 6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80" name="Text Box 6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81" name="Text Box 6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82" name="Text Box 6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83" name="Text Box 6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84" name="Text Box 6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85" name="Text Box 6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86" name="Text Box 6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87" name="Text Box 6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88" name="Text Box 6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89" name="Text Box 6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90" name="Text Box 6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91" name="Text Box 6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92" name="Text Box 6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93" name="Text Box 6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94" name="Text Box 6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95" name="Text Box 6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96" name="Text Box 6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97" name="Text Box 6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98" name="Text Box 6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99" name="Text Box 6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00" name="Text Box 6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01" name="Text Box 6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02" name="Text Box 6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03" name="Text Box 6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04" name="Text Box 6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05" name="Text Box 6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06" name="Text Box 6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07" name="Text Box 6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08" name="Text Box 6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09" name="Text Box 6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10" name="Text Box 6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11" name="Text Box 6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12" name="Text Box 6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13" name="Text Box 6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14" name="Text Box 6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15" name="Text Box 6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16" name="Text Box 6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17" name="Text Box 6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18" name="Text Box 6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19" name="Text Box 6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20" name="Text Box 6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21" name="Text Box 6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22" name="Text Box 6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23" name="Text Box 6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24" name="Text Box 6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25" name="Text Box 6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26" name="Text Box 6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27" name="Text Box 6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28" name="Text Box 6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29" name="Text Box 6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30" name="Text Box 6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31" name="Text Box 6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32" name="Text Box 6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33" name="Text Box 6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34" name="Text Box 6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35" name="Text Box 6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36" name="Text Box 6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37" name="Text Box 6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38" name="Text Box 6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39" name="Text Box 6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40" name="Text Box 6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41" name="Text Box 6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42" name="Text Box 6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43" name="Text Box 6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44" name="Text Box 6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45" name="Text Box 6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46" name="Text Box 6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47" name="Text Box 6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48" name="Text Box 6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49" name="Text Box 6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50" name="Text Box 6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51" name="Text Box 67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52" name="Text Box 67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53" name="Text Box 67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54" name="Text Box 67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55" name="Text Box 67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56" name="Text Box 67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57" name="Text Box 67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58" name="Text Box 68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59" name="Text Box 68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60" name="Text Box 68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61" name="Text Box 68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62" name="Text Box 68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63" name="Text Box 68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64" name="Text Box 68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65" name="Text Box 6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66" name="Text Box 6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67" name="Text Box 6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68" name="Text Box 6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69" name="Text Box 6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70" name="Text Box 6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71" name="Text Box 6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72" name="Text Box 6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73" name="Text Box 6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74" name="Text Box 6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75" name="Text Box 6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76" name="Text Box 6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77" name="Text Box 6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78" name="Text Box 7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79" name="Text Box 7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80" name="Text Box 7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81" name="Text Box 7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82" name="Text Box 7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83" name="Text Box 7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84" name="Text Box 7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85" name="Text Box 7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86" name="Text Box 7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87" name="Text Box 7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88" name="Text Box 7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89" name="Text Box 7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90" name="Text Box 7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91" name="Text Box 7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92" name="Text Box 7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93" name="Text Box 7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94" name="Text Box 7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95" name="Text Box 7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96" name="Text Box 7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97" name="Text Box 7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98" name="Text Box 7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99" name="Text Box 7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00" name="Text Box 7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01" name="Text Box 7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02" name="Text Box 7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03" name="Text Box 7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04" name="Text Box 7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05" name="Text Box 7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06" name="Text Box 7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07" name="Text Box 7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08" name="Text Box 7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09" name="Text Box 7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10" name="Text Box 7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11" name="Text Box 7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12" name="Text Box 7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13" name="Text Box 7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14" name="Text Box 7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15" name="Text Box 7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16" name="Text Box 7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17" name="Text Box 7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18" name="Text Box 7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19" name="Text Box 7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20" name="Text Box 7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21" name="Text Box 7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22" name="Text Box 7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23" name="Text Box 7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24" name="Text Box 7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25" name="Text Box 7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26" name="Text Box 7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27" name="Text Box 7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28" name="Text Box 7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29" name="Text Box 7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30" name="Text Box 7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31" name="Text Box 7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32" name="Text Box 7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33" name="Text Box 7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34" name="Text Box 7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35" name="Text Box 7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36" name="Text Box 7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37" name="Text Box 7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38" name="Text Box 7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39" name="Text Box 7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40" name="Text Box 7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41" name="Text Box 7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42" name="Text Box 7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43" name="Text Box 7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44" name="Text Box 7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45" name="Text Box 7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46" name="Text Box 7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47" name="Text Box 7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48" name="Text Box 7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49" name="Text Box 7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50" name="Text Box 3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51" name="Text Box 3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52" name="Text Box 3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53" name="Text Box 3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54" name="Text Box 3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55" name="Text Box 3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56" name="Text Box 3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57" name="Text Box 3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58" name="Text Box 3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59" name="Text Box 3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60" name="Text Box 3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61" name="Text Box 3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62" name="Text Box 3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63" name="Text Box 4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64" name="Text Box 4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65" name="Text Box 4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66" name="Text Box 4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67" name="Text Box 4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68" name="Text Box 4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69" name="Text Box 4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70" name="Text Box 4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71" name="Text Box 4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72" name="Text Box 4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73" name="Text Box 4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74" name="Text Box 4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75" name="Text Box 4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76" name="Text Box 4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77" name="Text Box 4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78" name="Text Box 4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79" name="Text Box 4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80" name="Text Box 4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81" name="Text Box 4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82" name="Text Box 4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83" name="Text Box 4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84" name="Text Box 4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85" name="Text Box 4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86" name="Text Box 4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87" name="Text Box 4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88" name="Text Box 4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89" name="Text Box 4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90" name="Text Box 4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91" name="Text Box 4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92" name="Text Box 4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93" name="Text Box 4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94" name="Text Box 4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95" name="Text Box 4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96" name="Text Box 4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97" name="Text Box 4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98" name="Text Box 4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99" name="Text Box 4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00" name="Text Box 4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01" name="Text Box 4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02" name="Text Box 4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03" name="Text Box 4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04" name="Text Box 4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05" name="Text Box 4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06" name="Text Box 4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07" name="Text Box 4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08" name="Text Box 4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09" name="Text Box 4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10" name="Text Box 4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11" name="Text Box 4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12" name="Text Box 4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13" name="Text Box 4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14" name="Text Box 4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15" name="Text Box 4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16" name="Text Box 4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17" name="Text Box 4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18" name="Text Box 4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19" name="Text Box 4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20" name="Text Box 4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21" name="Text Box 4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22" name="Text Box 4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23" name="Text Box 4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24" name="Text Box 4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25" name="Text Box 4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26" name="Text Box 4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27" name="Text Box 4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28" name="Text Box 4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29" name="Text Box 4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30" name="Text Box 4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31" name="Text Box 4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32" name="Text Box 4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33" name="Text Box 4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34" name="Text Box 4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35" name="Text Box 4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36" name="Text Box 47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37" name="Text Box 47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38" name="Text Box 47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39" name="Text Box 47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40" name="Text Box 47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41" name="Text Box 47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42" name="Text Box 47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43" name="Text Box 48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44" name="Text Box 48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45" name="Text Box 48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46" name="Text Box 48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47" name="Text Box 48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48" name="Text Box 48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49" name="Text Box 48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50" name="Text Box 4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51" name="Text Box 4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52" name="Text Box 4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53" name="Text Box 4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54" name="Text Box 4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55" name="Text Box 4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56" name="Text Box 4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57" name="Text Box 4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58" name="Text Box 4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59" name="Text Box 4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60" name="Text Box 4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61" name="Text Box 4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62" name="Text Box 4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63" name="Text Box 5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64" name="Text Box 5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65" name="Text Box 5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66" name="Text Box 5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67" name="Text Box 5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68" name="Text Box 5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69" name="Text Box 5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70" name="Text Box 5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71" name="Text Box 5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72" name="Text Box 5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73" name="Text Box 5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74" name="Text Box 5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75" name="Text Box 5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76" name="Text Box 5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77" name="Text Box 5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78" name="Text Box 5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79" name="Text Box 5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80" name="Text Box 5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81" name="Text Box 5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82" name="Text Box 5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83" name="Text Box 5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84" name="Text Box 5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85" name="Text Box 5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86" name="Text Box 5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87" name="Text Box 5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88" name="Text Box 5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89" name="Text Box 5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90" name="Text Box 5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91" name="Text Box 5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92" name="Text Box 5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93" name="Text Box 5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94" name="Text Box 5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95" name="Text Box 5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96" name="Text Box 5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97" name="Text Box 5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98" name="Text Box 5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99" name="Text Box 5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00" name="Text Box 5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01" name="Text Box 5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02" name="Text Box 5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03" name="Text Box 5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04" name="Text Box 5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05" name="Text Box 5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06" name="Text Box 5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07" name="Text Box 5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08" name="Text Box 5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09" name="Text Box 5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10" name="Text Box 5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11" name="Text Box 5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12" name="Text Box 5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13" name="Text Box 5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14" name="Text Box 5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15" name="Text Box 5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16" name="Text Box 5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17" name="Text Box 5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18" name="Text Box 5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19" name="Text Box 5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20" name="Text Box 5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21" name="Text Box 5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22" name="Text Box 5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23" name="Text Box 5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24" name="Text Box 5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25" name="Text Box 5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26" name="Text Box 5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27" name="Text Box 5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28" name="Text Box 5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29" name="Text Box 5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30" name="Text Box 5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31" name="Text Box 5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32" name="Text Box 5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33" name="Text Box 5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34" name="Text Box 5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35" name="Text Box 5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36" name="Text Box 57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37" name="Text Box 57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38" name="Text Box 57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39" name="Text Box 57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40" name="Text Box 57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41" name="Text Box 57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42" name="Text Box 57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43" name="Text Box 58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44" name="Text Box 58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45" name="Text Box 58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46" name="Text Box 58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47" name="Text Box 58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48" name="Text Box 58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49" name="Text Box 58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50" name="Text Box 5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51" name="Text Box 5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52" name="Text Box 5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53" name="Text Box 5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54" name="Text Box 5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55" name="Text Box 5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56" name="Text Box 5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57" name="Text Box 5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58" name="Text Box 5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59" name="Text Box 5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60" name="Text Box 5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61" name="Text Box 5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62" name="Text Box 5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63" name="Text Box 6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64" name="Text Box 6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65" name="Text Box 6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66" name="Text Box 6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67" name="Text Box 6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68" name="Text Box 6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69" name="Text Box 6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70" name="Text Box 6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71" name="Text Box 6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72" name="Text Box 6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73" name="Text Box 6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74" name="Text Box 6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75" name="Text Box 6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76" name="Text Box 6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77" name="Text Box 6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78" name="Text Box 6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79" name="Text Box 6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80" name="Text Box 6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81" name="Text Box 6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82" name="Text Box 6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83" name="Text Box 6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84" name="Text Box 6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85" name="Text Box 6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86" name="Text Box 6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87" name="Text Box 6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88" name="Text Box 6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89" name="Text Box 6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90" name="Text Box 6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91" name="Text Box 6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92" name="Text Box 6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93" name="Text Box 6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94" name="Text Box 6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95" name="Text Box 6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96" name="Text Box 6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97" name="Text Box 6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98" name="Text Box 6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99" name="Text Box 6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00" name="Text Box 6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01" name="Text Box 6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02" name="Text Box 6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03" name="Text Box 6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04" name="Text Box 6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05" name="Text Box 6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06" name="Text Box 6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07" name="Text Box 6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08" name="Text Box 6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09" name="Text Box 6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10" name="Text Box 6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11" name="Text Box 6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12" name="Text Box 6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13" name="Text Box 6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14" name="Text Box 6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15" name="Text Box 6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16" name="Text Box 6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17" name="Text Box 6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18" name="Text Box 6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19" name="Text Box 6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20" name="Text Box 6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21" name="Text Box 6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22" name="Text Box 6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23" name="Text Box 6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24" name="Text Box 6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25" name="Text Box 6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26" name="Text Box 6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27" name="Text Box 6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28" name="Text Box 6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29" name="Text Box 6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30" name="Text Box 6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31" name="Text Box 6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32" name="Text Box 6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33" name="Text Box 6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34" name="Text Box 6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35" name="Text Box 6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36" name="Text Box 67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37" name="Text Box 67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38" name="Text Box 67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39" name="Text Box 67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40" name="Text Box 67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41" name="Text Box 67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42" name="Text Box 67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43" name="Text Box 68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44" name="Text Box 68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45" name="Text Box 68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46" name="Text Box 68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47" name="Text Box 68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48" name="Text Box 68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49" name="Text Box 68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50" name="Text Box 6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51" name="Text Box 6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52" name="Text Box 6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53" name="Text Box 6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54" name="Text Box 6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55" name="Text Box 6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56" name="Text Box 6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57" name="Text Box 6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58" name="Text Box 6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59" name="Text Box 6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60" name="Text Box 6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61" name="Text Box 6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62" name="Text Box 6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63" name="Text Box 7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64" name="Text Box 7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65" name="Text Box 7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66" name="Text Box 7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67" name="Text Box 7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68" name="Text Box 7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69" name="Text Box 7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70" name="Text Box 7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71" name="Text Box 7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72" name="Text Box 7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73" name="Text Box 7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74" name="Text Box 7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75" name="Text Box 7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76" name="Text Box 7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77" name="Text Box 7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78" name="Text Box 7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79" name="Text Box 7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80" name="Text Box 7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81" name="Text Box 7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82" name="Text Box 7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83" name="Text Box 7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84" name="Text Box 7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85" name="Text Box 7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86" name="Text Box 7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87" name="Text Box 7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88" name="Text Box 7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89" name="Text Box 7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90" name="Text Box 7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91" name="Text Box 7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92" name="Text Box 7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93" name="Text Box 7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94" name="Text Box 7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95" name="Text Box 7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96" name="Text Box 7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97" name="Text Box 7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98" name="Text Box 7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99" name="Text Box 7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00" name="Text Box 7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01" name="Text Box 7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02" name="Text Box 7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03" name="Text Box 7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04" name="Text Box 7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05" name="Text Box 7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06" name="Text Box 7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07" name="Text Box 7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08" name="Text Box 7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09" name="Text Box 7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10" name="Text Box 7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11" name="Text Box 7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12" name="Text Box 7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13" name="Text Box 7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14" name="Text Box 7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15" name="Text Box 7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16" name="Text Box 7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17" name="Text Box 7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18" name="Text Box 7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19" name="Text Box 7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20" name="Text Box 7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21" name="Text Box 7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22" name="Text Box 7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23" name="Text Box 7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24" name="Text Box 7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25" name="Text Box 7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26" name="Text Box 7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27" name="Text Box 7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28" name="Text Box 7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29" name="Text Box 7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30" name="Text Box 7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31" name="Text Box 7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32" name="Text Box 7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33" name="Text Box 7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34" name="Text Box 7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35" name="Text Box 7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36" name="Text Box 3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37" name="Text Box 3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38" name="Text Box 3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39" name="Text Box 3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40" name="Text Box 3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41" name="Text Box 3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42" name="Text Box 3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43" name="Text Box 3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44" name="Text Box 3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45" name="Text Box 3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46" name="Text Box 3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47" name="Text Box 3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48" name="Text Box 3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49" name="Text Box 4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50" name="Text Box 4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51" name="Text Box 4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52" name="Text Box 4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53" name="Text Box 4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54" name="Text Box 4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55" name="Text Box 4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56" name="Text Box 4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57" name="Text Box 4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58" name="Text Box 4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59" name="Text Box 4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60" name="Text Box 4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61" name="Text Box 4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62" name="Text Box 4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63" name="Text Box 4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64" name="Text Box 4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65" name="Text Box 4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66" name="Text Box 4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67" name="Text Box 4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68" name="Text Box 4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69" name="Text Box 4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70" name="Text Box 4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71" name="Text Box 4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72" name="Text Box 4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73" name="Text Box 4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74" name="Text Box 4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75" name="Text Box 4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76" name="Text Box 4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77" name="Text Box 4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78" name="Text Box 4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79" name="Text Box 4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80" name="Text Box 4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81" name="Text Box 4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82" name="Text Box 4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83" name="Text Box 4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84" name="Text Box 4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85" name="Text Box 4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86" name="Text Box 4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87" name="Text Box 4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88" name="Text Box 4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89" name="Text Box 4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90" name="Text Box 4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91" name="Text Box 4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92" name="Text Box 4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93" name="Text Box 4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94" name="Text Box 4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95" name="Text Box 4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96" name="Text Box 4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97" name="Text Box 4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98" name="Text Box 4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99" name="Text Box 4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00" name="Text Box 4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01" name="Text Box 4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02" name="Text Box 4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03" name="Text Box 4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04" name="Text Box 4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05" name="Text Box 4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06" name="Text Box 4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07" name="Text Box 4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08" name="Text Box 4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09" name="Text Box 4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10" name="Text Box 4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11" name="Text Box 4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12" name="Text Box 4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13" name="Text Box 4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14" name="Text Box 4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15" name="Text Box 4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16" name="Text Box 4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17" name="Text Box 4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18" name="Text Box 4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19" name="Text Box 4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20" name="Text Box 4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21" name="Text Box 4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22" name="Text Box 47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23" name="Text Box 47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24" name="Text Box 47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25" name="Text Box 47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26" name="Text Box 47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27" name="Text Box 47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28" name="Text Box 47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29" name="Text Box 48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30" name="Text Box 48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31" name="Text Box 48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32" name="Text Box 48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33" name="Text Box 48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34" name="Text Box 48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35" name="Text Box 48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36" name="Text Box 4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37" name="Text Box 4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38" name="Text Box 4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39" name="Text Box 4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40" name="Text Box 4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41" name="Text Box 4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42" name="Text Box 4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43" name="Text Box 4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44" name="Text Box 4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45" name="Text Box 4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46" name="Text Box 4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47" name="Text Box 4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48" name="Text Box 4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49" name="Text Box 5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50" name="Text Box 5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51" name="Text Box 5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52" name="Text Box 5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53" name="Text Box 5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54" name="Text Box 5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55" name="Text Box 5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56" name="Text Box 5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57" name="Text Box 5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58" name="Text Box 5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59" name="Text Box 5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60" name="Text Box 5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61" name="Text Box 5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62" name="Text Box 5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63" name="Text Box 5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64" name="Text Box 5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65" name="Text Box 5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66" name="Text Box 5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67" name="Text Box 5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68" name="Text Box 5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69" name="Text Box 5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70" name="Text Box 5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71" name="Text Box 5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72" name="Text Box 5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73" name="Text Box 5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74" name="Text Box 5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75" name="Text Box 5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76" name="Text Box 5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77" name="Text Box 5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78" name="Text Box 5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79" name="Text Box 5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80" name="Text Box 5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81" name="Text Box 5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82" name="Text Box 5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83" name="Text Box 5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84" name="Text Box 5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85" name="Text Box 5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86" name="Text Box 5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87" name="Text Box 5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88" name="Text Box 5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89" name="Text Box 5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90" name="Text Box 5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91" name="Text Box 5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92" name="Text Box 5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93" name="Text Box 5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94" name="Text Box 5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95" name="Text Box 5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96" name="Text Box 5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97" name="Text Box 5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98" name="Text Box 5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99" name="Text Box 5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00" name="Text Box 5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01" name="Text Box 5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02" name="Text Box 5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03" name="Text Box 5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04" name="Text Box 5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05" name="Text Box 5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06" name="Text Box 5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07" name="Text Box 5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08" name="Text Box 5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09" name="Text Box 5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10" name="Text Box 5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11" name="Text Box 5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12" name="Text Box 5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13" name="Text Box 5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14" name="Text Box 5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15" name="Text Box 5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16" name="Text Box 5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17" name="Text Box 5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18" name="Text Box 5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19" name="Text Box 5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20" name="Text Box 5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21" name="Text Box 5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22" name="Text Box 57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23" name="Text Box 57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24" name="Text Box 57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25" name="Text Box 57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26" name="Text Box 57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27" name="Text Box 57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28" name="Text Box 57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29" name="Text Box 58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30" name="Text Box 58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31" name="Text Box 58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32" name="Text Box 58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33" name="Text Box 58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34" name="Text Box 58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35" name="Text Box 58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36" name="Text Box 5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37" name="Text Box 5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38" name="Text Box 5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39" name="Text Box 5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40" name="Text Box 5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41" name="Text Box 5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42" name="Text Box 5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43" name="Text Box 5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44" name="Text Box 5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45" name="Text Box 5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46" name="Text Box 5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47" name="Text Box 5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48" name="Text Box 5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49" name="Text Box 6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50" name="Text Box 6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51" name="Text Box 6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52" name="Text Box 6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53" name="Text Box 6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54" name="Text Box 6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55" name="Text Box 6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56" name="Text Box 6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57" name="Text Box 6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58" name="Text Box 6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59" name="Text Box 6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60" name="Text Box 6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61" name="Text Box 6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62" name="Text Box 6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63" name="Text Box 6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64" name="Text Box 6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65" name="Text Box 6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66" name="Text Box 6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67" name="Text Box 6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68" name="Text Box 6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69" name="Text Box 6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70" name="Text Box 6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71" name="Text Box 6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72" name="Text Box 6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73" name="Text Box 6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74" name="Text Box 6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75" name="Text Box 6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76" name="Text Box 6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77" name="Text Box 6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78" name="Text Box 6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79" name="Text Box 6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80" name="Text Box 6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81" name="Text Box 6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82" name="Text Box 6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83" name="Text Box 6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84" name="Text Box 6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85" name="Text Box 6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86" name="Text Box 6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87" name="Text Box 6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88" name="Text Box 6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89" name="Text Box 6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90" name="Text Box 6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91" name="Text Box 6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92" name="Text Box 6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93" name="Text Box 6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94" name="Text Box 6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95" name="Text Box 6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96" name="Text Box 6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97" name="Text Box 6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98" name="Text Box 6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99" name="Text Box 6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00" name="Text Box 6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01" name="Text Box 6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02" name="Text Box 6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03" name="Text Box 6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04" name="Text Box 6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05" name="Text Box 6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06" name="Text Box 6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07" name="Text Box 6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08" name="Text Box 6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09" name="Text Box 6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10" name="Text Box 6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11" name="Text Box 6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12" name="Text Box 6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13" name="Text Box 6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14" name="Text Box 6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15" name="Text Box 6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16" name="Text Box 6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17" name="Text Box 6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18" name="Text Box 6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19" name="Text Box 6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20" name="Text Box 6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21" name="Text Box 6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22" name="Text Box 67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23" name="Text Box 67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24" name="Text Box 67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25" name="Text Box 67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26" name="Text Box 67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27" name="Text Box 67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28" name="Text Box 67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29" name="Text Box 68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30" name="Text Box 68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31" name="Text Box 68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32" name="Text Box 68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33" name="Text Box 68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34" name="Text Box 68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35" name="Text Box 68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36" name="Text Box 6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37" name="Text Box 6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38" name="Text Box 6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39" name="Text Box 6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40" name="Text Box 6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41" name="Text Box 6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42" name="Text Box 6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43" name="Text Box 6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44" name="Text Box 6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45" name="Text Box 6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46" name="Text Box 6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47" name="Text Box 6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48" name="Text Box 6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49" name="Text Box 7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50" name="Text Box 7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51" name="Text Box 7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52" name="Text Box 7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53" name="Text Box 7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54" name="Text Box 7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55" name="Text Box 7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56" name="Text Box 7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57" name="Text Box 7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58" name="Text Box 7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59" name="Text Box 7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60" name="Text Box 7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61" name="Text Box 7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62" name="Text Box 7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63" name="Text Box 7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64" name="Text Box 7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65" name="Text Box 7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66" name="Text Box 7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67" name="Text Box 7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68" name="Text Box 7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69" name="Text Box 7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70" name="Text Box 7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71" name="Text Box 7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72" name="Text Box 7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73" name="Text Box 7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74" name="Text Box 7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75" name="Text Box 7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76" name="Text Box 7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77" name="Text Box 7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78" name="Text Box 7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79" name="Text Box 7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80" name="Text Box 7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81" name="Text Box 7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82" name="Text Box 7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83" name="Text Box 7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84" name="Text Box 7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85" name="Text Box 7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86" name="Text Box 7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87" name="Text Box 7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88" name="Text Box 7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89" name="Text Box 7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90" name="Text Box 7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91" name="Text Box 7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92" name="Text Box 7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93" name="Text Box 7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94" name="Text Box 7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95" name="Text Box 7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96" name="Text Box 7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97" name="Text Box 7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98" name="Text Box 7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99" name="Text Box 7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00" name="Text Box 7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01" name="Text Box 7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02" name="Text Box 7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03" name="Text Box 7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04" name="Text Box 7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05" name="Text Box 7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06" name="Text Box 7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07" name="Text Box 7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08" name="Text Box 7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09" name="Text Box 7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10" name="Text Box 7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11" name="Text Box 7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12" name="Text Box 7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13" name="Text Box 7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14" name="Text Box 7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15" name="Text Box 7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16" name="Text Box 7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17" name="Text Box 7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18" name="Text Box 7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19" name="Text Box 7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20" name="Text Box 7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209550</xdr:colOff>
      <xdr:row>692</xdr:row>
      <xdr:rowOff>0</xdr:rowOff>
    </xdr:from>
    <xdr:ext cx="114300" cy="514350"/>
    <xdr:sp macro="" textlink="">
      <xdr:nvSpPr>
        <xdr:cNvPr id="6221" name="Text Box 772"/>
        <xdr:cNvSpPr txBox="1">
          <a:spLocks noChangeArrowheads="1"/>
        </xdr:cNvSpPr>
      </xdr:nvSpPr>
      <xdr:spPr bwMode="auto">
        <a:xfrm>
          <a:off x="689610" y="38132766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6222" name="Text Box 772"/>
        <xdr:cNvSpPr txBox="1">
          <a:spLocks noChangeArrowheads="1"/>
        </xdr:cNvSpPr>
      </xdr:nvSpPr>
      <xdr:spPr bwMode="auto">
        <a:xfrm>
          <a:off x="689610" y="38132766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6223" name="Text Box 772"/>
        <xdr:cNvSpPr txBox="1">
          <a:spLocks noChangeArrowheads="1"/>
        </xdr:cNvSpPr>
      </xdr:nvSpPr>
      <xdr:spPr bwMode="auto">
        <a:xfrm>
          <a:off x="689610" y="38132766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962026"/>
    <xdr:sp macro="" textlink="">
      <xdr:nvSpPr>
        <xdr:cNvPr id="6224" name="Text Box 772"/>
        <xdr:cNvSpPr txBox="1">
          <a:spLocks noChangeArrowheads="1"/>
        </xdr:cNvSpPr>
      </xdr:nvSpPr>
      <xdr:spPr bwMode="auto">
        <a:xfrm>
          <a:off x="689610" y="381045720"/>
          <a:ext cx="114300" cy="96202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6225" name="Text Box 772"/>
        <xdr:cNvSpPr txBox="1">
          <a:spLocks noChangeArrowheads="1"/>
        </xdr:cNvSpPr>
      </xdr:nvSpPr>
      <xdr:spPr bwMode="auto">
        <a:xfrm>
          <a:off x="689610" y="38189154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6226" name="Text Box 772"/>
        <xdr:cNvSpPr txBox="1">
          <a:spLocks noChangeArrowheads="1"/>
        </xdr:cNvSpPr>
      </xdr:nvSpPr>
      <xdr:spPr bwMode="auto">
        <a:xfrm>
          <a:off x="689610" y="38189154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962026"/>
    <xdr:sp macro="" textlink="">
      <xdr:nvSpPr>
        <xdr:cNvPr id="6227" name="Text Box 772"/>
        <xdr:cNvSpPr txBox="1">
          <a:spLocks noChangeArrowheads="1"/>
        </xdr:cNvSpPr>
      </xdr:nvSpPr>
      <xdr:spPr bwMode="auto">
        <a:xfrm>
          <a:off x="689610" y="381609600"/>
          <a:ext cx="114300" cy="96202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962026"/>
    <xdr:sp macro="" textlink="">
      <xdr:nvSpPr>
        <xdr:cNvPr id="6228" name="Text Box 772"/>
        <xdr:cNvSpPr txBox="1">
          <a:spLocks noChangeArrowheads="1"/>
        </xdr:cNvSpPr>
      </xdr:nvSpPr>
      <xdr:spPr bwMode="auto">
        <a:xfrm>
          <a:off x="689610" y="381609600"/>
          <a:ext cx="114300" cy="96202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6229" name="Text Box 772"/>
        <xdr:cNvSpPr txBox="1">
          <a:spLocks noChangeArrowheads="1"/>
        </xdr:cNvSpPr>
      </xdr:nvSpPr>
      <xdr:spPr bwMode="auto">
        <a:xfrm>
          <a:off x="689610" y="38189154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6230" name="Text Box 772"/>
        <xdr:cNvSpPr txBox="1">
          <a:spLocks noChangeArrowheads="1"/>
        </xdr:cNvSpPr>
      </xdr:nvSpPr>
      <xdr:spPr bwMode="auto">
        <a:xfrm>
          <a:off x="689610" y="38189154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6231" name="Text Box 772"/>
        <xdr:cNvSpPr txBox="1">
          <a:spLocks noChangeArrowheads="1"/>
        </xdr:cNvSpPr>
      </xdr:nvSpPr>
      <xdr:spPr bwMode="auto">
        <a:xfrm>
          <a:off x="689610" y="38189154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6232" name="Text Box 772"/>
        <xdr:cNvSpPr txBox="1">
          <a:spLocks noChangeArrowheads="1"/>
        </xdr:cNvSpPr>
      </xdr:nvSpPr>
      <xdr:spPr bwMode="auto">
        <a:xfrm>
          <a:off x="689610" y="381891540"/>
          <a:ext cx="114300" cy="514350"/>
        </a:xfrm>
        <a:prstGeom prst="rect">
          <a:avLst/>
        </a:prstGeom>
        <a:noFill/>
        <a:ln w="9525">
          <a:noFill/>
          <a:miter lim="800000"/>
          <a:headEnd/>
          <a:tailEnd/>
        </a:ln>
      </xdr:spPr>
    </xdr:sp>
    <xdr:clientData/>
  </xdr:oneCellAnchor>
  <xdr:oneCellAnchor>
    <xdr:from>
      <xdr:col>1</xdr:col>
      <xdr:colOff>0</xdr:colOff>
      <xdr:row>692</xdr:row>
      <xdr:rowOff>0</xdr:rowOff>
    </xdr:from>
    <xdr:ext cx="104775" cy="66675"/>
    <xdr:sp macro="" textlink="" fLocksText="0">
      <xdr:nvSpPr>
        <xdr:cNvPr id="6233" name="Text Box 3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34" name="Text Box 3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35" name="Text Box 3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36" name="Text Box 3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37" name="Text Box 3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38" name="Text Box 3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39" name="Text Box 3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40" name="Text Box 3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41" name="Text Box 3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42" name="Text Box 3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43" name="Text Box 3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44" name="Text Box 3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45" name="Text Box 3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46" name="Text Box 4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47" name="Text Box 4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48" name="Text Box 4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49" name="Text Box 4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50" name="Text Box 4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51" name="Text Box 4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52" name="Text Box 4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53" name="Text Box 4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54" name="Text Box 4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55" name="Text Box 4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56" name="Text Box 4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57" name="Text Box 4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58" name="Text Box 4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59" name="Text Box 4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60" name="Text Box 4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61" name="Text Box 4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62" name="Text Box 4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63" name="Text Box 4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64" name="Text Box 4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65" name="Text Box 4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66" name="Text Box 4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67" name="Text Box 4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68" name="Text Box 4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69" name="Text Box 4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70" name="Text Box 4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71" name="Text Box 4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72" name="Text Box 4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73" name="Text Box 4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74" name="Text Box 4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75" name="Text Box 4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76" name="Text Box 4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77" name="Text Box 4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78" name="Text Box 4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79" name="Text Box 4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80" name="Text Box 4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81" name="Text Box 4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82" name="Text Box 4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83" name="Text Box 4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84" name="Text Box 4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85" name="Text Box 4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86" name="Text Box 4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87" name="Text Box 4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88" name="Text Box 4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89" name="Text Box 4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90" name="Text Box 4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91" name="Text Box 4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92" name="Text Box 4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93" name="Text Box 4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94" name="Text Box 4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95" name="Text Box 4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96" name="Text Box 4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97" name="Text Box 4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98" name="Text Box 4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99" name="Text Box 4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00" name="Text Box 4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01" name="Text Box 4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02" name="Text Box 4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03" name="Text Box 4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04" name="Text Box 4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05" name="Text Box 4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06" name="Text Box 4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07" name="Text Box 4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08" name="Text Box 4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09" name="Text Box 4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10" name="Text Box 4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11" name="Text Box 4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12" name="Text Box 4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13" name="Text Box 4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14" name="Text Box 4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15" name="Text Box 4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16" name="Text Box 4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17" name="Text Box 4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18" name="Text Box 4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19" name="Text Box 47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20" name="Text Box 47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21" name="Text Box 47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22" name="Text Box 47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23" name="Text Box 47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24" name="Text Box 47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25" name="Text Box 47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26" name="Text Box 48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27" name="Text Box 48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28" name="Text Box 48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29" name="Text Box 48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30" name="Text Box 48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31" name="Text Box 48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32" name="Text Box 48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33" name="Text Box 4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34" name="Text Box 4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35" name="Text Box 4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36" name="Text Box 4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37" name="Text Box 4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38" name="Text Box 4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39" name="Text Box 4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40" name="Text Box 4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41" name="Text Box 4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42" name="Text Box 4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43" name="Text Box 4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44" name="Text Box 4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45" name="Text Box 4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46" name="Text Box 5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47" name="Text Box 5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48" name="Text Box 5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49" name="Text Box 5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50" name="Text Box 5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51" name="Text Box 5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52" name="Text Box 5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53" name="Text Box 5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54" name="Text Box 5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55" name="Text Box 5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56" name="Text Box 5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57" name="Text Box 5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58" name="Text Box 5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59" name="Text Box 5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60" name="Text Box 5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61" name="Text Box 5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62" name="Text Box 5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63" name="Text Box 5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64" name="Text Box 5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65" name="Text Box 5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66" name="Text Box 5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67" name="Text Box 5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68" name="Text Box 5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69" name="Text Box 5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70" name="Text Box 5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71" name="Text Box 5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72" name="Text Box 5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73" name="Text Box 5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74" name="Text Box 5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75" name="Text Box 5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76" name="Text Box 5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77" name="Text Box 5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78" name="Text Box 5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79" name="Text Box 5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80" name="Text Box 5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81" name="Text Box 5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82" name="Text Box 5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83" name="Text Box 5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84" name="Text Box 5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85" name="Text Box 5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86" name="Text Box 5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87" name="Text Box 5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88" name="Text Box 5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89" name="Text Box 5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90" name="Text Box 5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91" name="Text Box 5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92" name="Text Box 5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93" name="Text Box 5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94" name="Text Box 5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95" name="Text Box 5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96" name="Text Box 5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97" name="Text Box 5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98" name="Text Box 5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99" name="Text Box 5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00" name="Text Box 5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01" name="Text Box 5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02" name="Text Box 5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03" name="Text Box 5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04" name="Text Box 5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05" name="Text Box 5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06" name="Text Box 5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07" name="Text Box 5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08" name="Text Box 5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09" name="Text Box 5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10" name="Text Box 5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11" name="Text Box 5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12" name="Text Box 5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13" name="Text Box 5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14" name="Text Box 5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15" name="Text Box 5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16" name="Text Box 5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17" name="Text Box 5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18" name="Text Box 5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19" name="Text Box 57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20" name="Text Box 57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21" name="Text Box 57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22" name="Text Box 57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23" name="Text Box 57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24" name="Text Box 57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25" name="Text Box 57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26" name="Text Box 58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27" name="Text Box 58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28" name="Text Box 58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29" name="Text Box 58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30" name="Text Box 58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31" name="Text Box 58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32" name="Text Box 58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33" name="Text Box 5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34" name="Text Box 5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35" name="Text Box 5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36" name="Text Box 5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37" name="Text Box 5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38" name="Text Box 5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39" name="Text Box 5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40" name="Text Box 5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41" name="Text Box 5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42" name="Text Box 5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43" name="Text Box 5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44" name="Text Box 5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45" name="Text Box 5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46" name="Text Box 6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47" name="Text Box 6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48" name="Text Box 6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49" name="Text Box 6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50" name="Text Box 6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51" name="Text Box 6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52" name="Text Box 6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53" name="Text Box 6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54" name="Text Box 6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55" name="Text Box 6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56" name="Text Box 6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57" name="Text Box 6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58" name="Text Box 6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59" name="Text Box 6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60" name="Text Box 6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61" name="Text Box 6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62" name="Text Box 6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63" name="Text Box 6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64" name="Text Box 6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65" name="Text Box 6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66" name="Text Box 6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67" name="Text Box 6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68" name="Text Box 6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69" name="Text Box 6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70" name="Text Box 6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71" name="Text Box 6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72" name="Text Box 6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73" name="Text Box 6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74" name="Text Box 6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75" name="Text Box 6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76" name="Text Box 6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77" name="Text Box 6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78" name="Text Box 6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79" name="Text Box 6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80" name="Text Box 6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81" name="Text Box 6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82" name="Text Box 6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83" name="Text Box 6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84" name="Text Box 6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85" name="Text Box 6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86" name="Text Box 6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87" name="Text Box 6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88" name="Text Box 6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89" name="Text Box 6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90" name="Text Box 6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91" name="Text Box 6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92" name="Text Box 6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93" name="Text Box 6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94" name="Text Box 6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95" name="Text Box 6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96" name="Text Box 6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97" name="Text Box 6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98" name="Text Box 6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99" name="Text Box 6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00" name="Text Box 6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01" name="Text Box 6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02" name="Text Box 6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03" name="Text Box 6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04" name="Text Box 6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05" name="Text Box 6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06" name="Text Box 6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07" name="Text Box 6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08" name="Text Box 6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09" name="Text Box 6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10" name="Text Box 6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11" name="Text Box 6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12" name="Text Box 6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13" name="Text Box 6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14" name="Text Box 6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15" name="Text Box 6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16" name="Text Box 6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17" name="Text Box 6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18" name="Text Box 6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19" name="Text Box 67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20" name="Text Box 67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21" name="Text Box 67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22" name="Text Box 67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23" name="Text Box 67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24" name="Text Box 67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25" name="Text Box 67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26" name="Text Box 68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27" name="Text Box 68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28" name="Text Box 68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29" name="Text Box 68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30" name="Text Box 68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31" name="Text Box 68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32" name="Text Box 68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33" name="Text Box 6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34" name="Text Box 6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35" name="Text Box 6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36" name="Text Box 6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37" name="Text Box 6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38" name="Text Box 6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39" name="Text Box 6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40" name="Text Box 6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41" name="Text Box 6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42" name="Text Box 6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43" name="Text Box 6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44" name="Text Box 6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45" name="Text Box 6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46" name="Text Box 7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47" name="Text Box 7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48" name="Text Box 7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49" name="Text Box 7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50" name="Text Box 7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51" name="Text Box 7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52" name="Text Box 7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53" name="Text Box 7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54" name="Text Box 7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55" name="Text Box 7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56" name="Text Box 7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57" name="Text Box 7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58" name="Text Box 7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59" name="Text Box 7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60" name="Text Box 7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61" name="Text Box 7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62" name="Text Box 7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63" name="Text Box 7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64" name="Text Box 7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65" name="Text Box 7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66" name="Text Box 7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67" name="Text Box 7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68" name="Text Box 7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69" name="Text Box 7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70" name="Text Box 7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71" name="Text Box 7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72" name="Text Box 7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73" name="Text Box 7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74" name="Text Box 7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75" name="Text Box 7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76" name="Text Box 7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77" name="Text Box 7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78" name="Text Box 7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79" name="Text Box 7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80" name="Text Box 7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81" name="Text Box 7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82" name="Text Box 7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83" name="Text Box 7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84" name="Text Box 7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85" name="Text Box 7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86" name="Text Box 7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87" name="Text Box 7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88" name="Text Box 7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89" name="Text Box 7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90" name="Text Box 7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91" name="Text Box 7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92" name="Text Box 7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93" name="Text Box 7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94" name="Text Box 7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95" name="Text Box 7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96" name="Text Box 7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97" name="Text Box 7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98" name="Text Box 7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99" name="Text Box 7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00" name="Text Box 7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01" name="Text Box 7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02" name="Text Box 7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03" name="Text Box 7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04" name="Text Box 7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05" name="Text Box 7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06" name="Text Box 7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07" name="Text Box 7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08" name="Text Box 7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09" name="Text Box 7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10" name="Text Box 7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11" name="Text Box 7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12" name="Text Box 7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13" name="Text Box 7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14" name="Text Box 7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15" name="Text Box 7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16" name="Text Box 7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17" name="Text Box 7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18" name="Text Box 7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19" name="Text Box 3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20" name="Text Box 3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21" name="Text Box 3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22" name="Text Box 3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23" name="Text Box 3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24" name="Text Box 3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25" name="Text Box 3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26" name="Text Box 3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27" name="Text Box 3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28" name="Text Box 3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29" name="Text Box 3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30" name="Text Box 3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31" name="Text Box 3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32" name="Text Box 4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33" name="Text Box 4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34" name="Text Box 4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35" name="Text Box 4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36" name="Text Box 4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37" name="Text Box 4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38" name="Text Box 4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39" name="Text Box 4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40" name="Text Box 4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41" name="Text Box 4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42" name="Text Box 4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43" name="Text Box 4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44" name="Text Box 4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45" name="Text Box 4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46" name="Text Box 4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47" name="Text Box 4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48" name="Text Box 4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49" name="Text Box 4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50" name="Text Box 4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51" name="Text Box 4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52" name="Text Box 4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53" name="Text Box 4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54" name="Text Box 4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55" name="Text Box 4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56" name="Text Box 4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57" name="Text Box 4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58" name="Text Box 4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59" name="Text Box 4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60" name="Text Box 4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61" name="Text Box 4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62" name="Text Box 4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63" name="Text Box 4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64" name="Text Box 4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65" name="Text Box 4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66" name="Text Box 4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67" name="Text Box 4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68" name="Text Box 4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69" name="Text Box 4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70" name="Text Box 4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71" name="Text Box 4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72" name="Text Box 4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73" name="Text Box 4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74" name="Text Box 4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75" name="Text Box 4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76" name="Text Box 4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77" name="Text Box 4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78" name="Text Box 4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79" name="Text Box 4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80" name="Text Box 4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81" name="Text Box 4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82" name="Text Box 4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83" name="Text Box 4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84" name="Text Box 4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85" name="Text Box 4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86" name="Text Box 4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87" name="Text Box 4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88" name="Text Box 4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89" name="Text Box 4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90" name="Text Box 4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91" name="Text Box 4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92" name="Text Box 4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93" name="Text Box 4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94" name="Text Box 4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95" name="Text Box 4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96" name="Text Box 4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97" name="Text Box 4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98" name="Text Box 4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99" name="Text Box 4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00" name="Text Box 4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01" name="Text Box 4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02" name="Text Box 4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03" name="Text Box 4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04" name="Text Box 4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05" name="Text Box 47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06" name="Text Box 47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07" name="Text Box 47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08" name="Text Box 47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09" name="Text Box 47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10" name="Text Box 47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11" name="Text Box 47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12" name="Text Box 48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13" name="Text Box 48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14" name="Text Box 48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15" name="Text Box 48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16" name="Text Box 48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17" name="Text Box 48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18" name="Text Box 48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19" name="Text Box 4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20" name="Text Box 4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21" name="Text Box 4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22" name="Text Box 4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23" name="Text Box 4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24" name="Text Box 4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25" name="Text Box 4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26" name="Text Box 4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27" name="Text Box 4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28" name="Text Box 4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29" name="Text Box 4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30" name="Text Box 4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31" name="Text Box 4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32" name="Text Box 5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33" name="Text Box 5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34" name="Text Box 5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35" name="Text Box 5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36" name="Text Box 5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37" name="Text Box 5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38" name="Text Box 5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39" name="Text Box 5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40" name="Text Box 5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41" name="Text Box 5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42" name="Text Box 5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43" name="Text Box 5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44" name="Text Box 5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45" name="Text Box 5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46" name="Text Box 5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47" name="Text Box 5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48" name="Text Box 5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49" name="Text Box 5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50" name="Text Box 5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51" name="Text Box 5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52" name="Text Box 5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53" name="Text Box 5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54" name="Text Box 5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55" name="Text Box 5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56" name="Text Box 5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57" name="Text Box 5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58" name="Text Box 5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59" name="Text Box 5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60" name="Text Box 5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61" name="Text Box 5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62" name="Text Box 5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63" name="Text Box 5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64" name="Text Box 5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65" name="Text Box 5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66" name="Text Box 5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67" name="Text Box 5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68" name="Text Box 5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69" name="Text Box 5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70" name="Text Box 5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71" name="Text Box 5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72" name="Text Box 5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73" name="Text Box 5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74" name="Text Box 5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75" name="Text Box 5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76" name="Text Box 5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77" name="Text Box 5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78" name="Text Box 5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79" name="Text Box 5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80" name="Text Box 5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81" name="Text Box 5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82" name="Text Box 5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83" name="Text Box 5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84" name="Text Box 5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85" name="Text Box 5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86" name="Text Box 5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87" name="Text Box 5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88" name="Text Box 5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89" name="Text Box 5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90" name="Text Box 5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91" name="Text Box 5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92" name="Text Box 5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93" name="Text Box 5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94" name="Text Box 5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95" name="Text Box 5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96" name="Text Box 5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97" name="Text Box 5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98" name="Text Box 5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99" name="Text Box 5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00" name="Text Box 5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01" name="Text Box 5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02" name="Text Box 5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03" name="Text Box 5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04" name="Text Box 5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05" name="Text Box 57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06" name="Text Box 57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07" name="Text Box 57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08" name="Text Box 57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09" name="Text Box 57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10" name="Text Box 57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11" name="Text Box 57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12" name="Text Box 58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13" name="Text Box 58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14" name="Text Box 58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15" name="Text Box 58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16" name="Text Box 58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17" name="Text Box 58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18" name="Text Box 58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19" name="Text Box 5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20" name="Text Box 5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21" name="Text Box 5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22" name="Text Box 5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23" name="Text Box 5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24" name="Text Box 5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25" name="Text Box 5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26" name="Text Box 5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27" name="Text Box 5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28" name="Text Box 5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29" name="Text Box 5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30" name="Text Box 5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31" name="Text Box 5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32" name="Text Box 6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33" name="Text Box 6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34" name="Text Box 6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35" name="Text Box 6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36" name="Text Box 6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37" name="Text Box 6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38" name="Text Box 6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39" name="Text Box 6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40" name="Text Box 6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41" name="Text Box 6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42" name="Text Box 6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43" name="Text Box 6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44" name="Text Box 6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45" name="Text Box 6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46" name="Text Box 6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47" name="Text Box 6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48" name="Text Box 6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49" name="Text Box 6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50" name="Text Box 6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51" name="Text Box 6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52" name="Text Box 6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53" name="Text Box 6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54" name="Text Box 6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55" name="Text Box 6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56" name="Text Box 6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57" name="Text Box 6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58" name="Text Box 6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59" name="Text Box 6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60" name="Text Box 6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61" name="Text Box 6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62" name="Text Box 6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63" name="Text Box 6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64" name="Text Box 6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65" name="Text Box 6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66" name="Text Box 6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67" name="Text Box 6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68" name="Text Box 6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69" name="Text Box 6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70" name="Text Box 6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71" name="Text Box 6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72" name="Text Box 6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73" name="Text Box 6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74" name="Text Box 6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75" name="Text Box 6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76" name="Text Box 6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77" name="Text Box 6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78" name="Text Box 6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79" name="Text Box 6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80" name="Text Box 6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81" name="Text Box 6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82" name="Text Box 6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83" name="Text Box 6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84" name="Text Box 6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85" name="Text Box 6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86" name="Text Box 6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87" name="Text Box 6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88" name="Text Box 6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89" name="Text Box 6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90" name="Text Box 6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91" name="Text Box 6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92" name="Text Box 6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93" name="Text Box 6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94" name="Text Box 6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95" name="Text Box 6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96" name="Text Box 6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97" name="Text Box 6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98" name="Text Box 6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99" name="Text Box 6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00" name="Text Box 6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01" name="Text Box 6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02" name="Text Box 6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03" name="Text Box 6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04" name="Text Box 6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05" name="Text Box 67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06" name="Text Box 67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07" name="Text Box 67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08" name="Text Box 67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09" name="Text Box 67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10" name="Text Box 67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11" name="Text Box 67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12" name="Text Box 68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13" name="Text Box 68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14" name="Text Box 68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15" name="Text Box 68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16" name="Text Box 68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17" name="Text Box 68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18" name="Text Box 68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19" name="Text Box 6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20" name="Text Box 6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21" name="Text Box 6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22" name="Text Box 6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23" name="Text Box 6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24" name="Text Box 6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25" name="Text Box 6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26" name="Text Box 6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27" name="Text Box 6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28" name="Text Box 6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29" name="Text Box 6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30" name="Text Box 6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31" name="Text Box 6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32" name="Text Box 7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33" name="Text Box 7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34" name="Text Box 7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35" name="Text Box 7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36" name="Text Box 7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37" name="Text Box 7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38" name="Text Box 7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39" name="Text Box 7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40" name="Text Box 7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41" name="Text Box 7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42" name="Text Box 7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43" name="Text Box 7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44" name="Text Box 7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45" name="Text Box 7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46" name="Text Box 7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47" name="Text Box 7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48" name="Text Box 7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49" name="Text Box 7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50" name="Text Box 7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51" name="Text Box 7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52" name="Text Box 7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53" name="Text Box 7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54" name="Text Box 7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55" name="Text Box 7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56" name="Text Box 7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57" name="Text Box 7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58" name="Text Box 7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59" name="Text Box 7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60" name="Text Box 7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61" name="Text Box 7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62" name="Text Box 7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63" name="Text Box 7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64" name="Text Box 7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65" name="Text Box 7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66" name="Text Box 7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67" name="Text Box 7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68" name="Text Box 7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69" name="Text Box 7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70" name="Text Box 7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71" name="Text Box 7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72" name="Text Box 7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73" name="Text Box 7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74" name="Text Box 7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75" name="Text Box 7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76" name="Text Box 7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77" name="Text Box 7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78" name="Text Box 7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79" name="Text Box 7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80" name="Text Box 7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81" name="Text Box 7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82" name="Text Box 7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83" name="Text Box 7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84" name="Text Box 7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85" name="Text Box 7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86" name="Text Box 7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87" name="Text Box 7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88" name="Text Box 7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89" name="Text Box 7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90" name="Text Box 7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91" name="Text Box 7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92" name="Text Box 7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93" name="Text Box 7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94" name="Text Box 7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95" name="Text Box 7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96" name="Text Box 7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97" name="Text Box 7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98" name="Text Box 7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99" name="Text Box 7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00" name="Text Box 7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01" name="Text Box 7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02" name="Text Box 7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03" name="Text Box 7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04" name="Text Box 3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05" name="Text Box 3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06" name="Text Box 3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07" name="Text Box 3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08" name="Text Box 3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09" name="Text Box 3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10" name="Text Box 3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11" name="Text Box 3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12" name="Text Box 3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13" name="Text Box 3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14" name="Text Box 3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15" name="Text Box 3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16" name="Text Box 3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17" name="Text Box 4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18" name="Text Box 4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19" name="Text Box 4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20" name="Text Box 4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21" name="Text Box 4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22" name="Text Box 4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23" name="Text Box 4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24" name="Text Box 4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25" name="Text Box 4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26" name="Text Box 4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27" name="Text Box 4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28" name="Text Box 4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29" name="Text Box 4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30" name="Text Box 4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31" name="Text Box 4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32" name="Text Box 4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33" name="Text Box 4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34" name="Text Box 4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35" name="Text Box 4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36" name="Text Box 4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37" name="Text Box 4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38" name="Text Box 4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39" name="Text Box 4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40" name="Text Box 4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41" name="Text Box 4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42" name="Text Box 4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43" name="Text Box 4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44" name="Text Box 4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45" name="Text Box 4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46" name="Text Box 4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47" name="Text Box 4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48" name="Text Box 4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49" name="Text Box 4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50" name="Text Box 4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51" name="Text Box 4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52" name="Text Box 4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53" name="Text Box 4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54" name="Text Box 4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55" name="Text Box 4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56" name="Text Box 4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57" name="Text Box 4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58" name="Text Box 4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59" name="Text Box 4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60" name="Text Box 4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61" name="Text Box 4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62" name="Text Box 4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63" name="Text Box 4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64" name="Text Box 4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65" name="Text Box 4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66" name="Text Box 4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67" name="Text Box 4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68" name="Text Box 4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69" name="Text Box 4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70" name="Text Box 4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71" name="Text Box 4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72" name="Text Box 4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73" name="Text Box 4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74" name="Text Box 4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75" name="Text Box 4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76" name="Text Box 4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77" name="Text Box 4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78" name="Text Box 4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79" name="Text Box 4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80" name="Text Box 4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81" name="Text Box 4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82" name="Text Box 4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83" name="Text Box 4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84" name="Text Box 4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85" name="Text Box 4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86" name="Text Box 4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87" name="Text Box 4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88" name="Text Box 4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89" name="Text Box 4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90" name="Text Box 47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91" name="Text Box 47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92" name="Text Box 47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93" name="Text Box 47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94" name="Text Box 47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95" name="Text Box 47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96" name="Text Box 47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97" name="Text Box 48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98" name="Text Box 48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99" name="Text Box 48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00" name="Text Box 48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01" name="Text Box 48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02" name="Text Box 48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03" name="Text Box 48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04" name="Text Box 4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05" name="Text Box 4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06" name="Text Box 4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07" name="Text Box 4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08" name="Text Box 4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09" name="Text Box 4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10" name="Text Box 4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11" name="Text Box 4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12" name="Text Box 4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13" name="Text Box 4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14" name="Text Box 4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15" name="Text Box 4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16" name="Text Box 4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17" name="Text Box 5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18" name="Text Box 5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19" name="Text Box 5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20" name="Text Box 5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21" name="Text Box 5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22" name="Text Box 5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23" name="Text Box 5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24" name="Text Box 5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25" name="Text Box 5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26" name="Text Box 5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27" name="Text Box 5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28" name="Text Box 5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29" name="Text Box 5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30" name="Text Box 5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31" name="Text Box 5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32" name="Text Box 5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33" name="Text Box 5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34" name="Text Box 5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35" name="Text Box 5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36" name="Text Box 5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37" name="Text Box 5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38" name="Text Box 5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39" name="Text Box 5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40" name="Text Box 5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41" name="Text Box 5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42" name="Text Box 5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43" name="Text Box 5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44" name="Text Box 5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45" name="Text Box 5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46" name="Text Box 5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47" name="Text Box 5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48" name="Text Box 5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49" name="Text Box 5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50" name="Text Box 5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51" name="Text Box 5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52" name="Text Box 5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53" name="Text Box 5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54" name="Text Box 5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55" name="Text Box 5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56" name="Text Box 5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57" name="Text Box 5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58" name="Text Box 5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59" name="Text Box 5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60" name="Text Box 5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61" name="Text Box 5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62" name="Text Box 5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63" name="Text Box 5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64" name="Text Box 5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65" name="Text Box 5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66" name="Text Box 5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67" name="Text Box 5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68" name="Text Box 5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69" name="Text Box 5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70" name="Text Box 5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71" name="Text Box 5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72" name="Text Box 5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73" name="Text Box 5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74" name="Text Box 5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75" name="Text Box 5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76" name="Text Box 5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77" name="Text Box 5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78" name="Text Box 5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79" name="Text Box 5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80" name="Text Box 5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81" name="Text Box 5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82" name="Text Box 5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83" name="Text Box 5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84" name="Text Box 5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85" name="Text Box 5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86" name="Text Box 5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87" name="Text Box 5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88" name="Text Box 5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89" name="Text Box 5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90" name="Text Box 57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91" name="Text Box 57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92" name="Text Box 57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93" name="Text Box 57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94" name="Text Box 57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95" name="Text Box 57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96" name="Text Box 57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97" name="Text Box 58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98" name="Text Box 58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99" name="Text Box 58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00" name="Text Box 58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01" name="Text Box 58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02" name="Text Box 58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03" name="Text Box 58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04" name="Text Box 5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05" name="Text Box 5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06" name="Text Box 5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07" name="Text Box 5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08" name="Text Box 5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09" name="Text Box 5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10" name="Text Box 5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11" name="Text Box 5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12" name="Text Box 5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13" name="Text Box 5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14" name="Text Box 5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15" name="Text Box 5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16" name="Text Box 5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17" name="Text Box 6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18" name="Text Box 6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19" name="Text Box 6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20" name="Text Box 6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21" name="Text Box 6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22" name="Text Box 6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23" name="Text Box 6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24" name="Text Box 6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25" name="Text Box 6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26" name="Text Box 6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27" name="Text Box 6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28" name="Text Box 6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29" name="Text Box 6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30" name="Text Box 6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31" name="Text Box 6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32" name="Text Box 6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33" name="Text Box 6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34" name="Text Box 6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35" name="Text Box 6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36" name="Text Box 6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37" name="Text Box 6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38" name="Text Box 6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39" name="Text Box 6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40" name="Text Box 6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41" name="Text Box 6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42" name="Text Box 6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43" name="Text Box 6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44" name="Text Box 6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45" name="Text Box 6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46" name="Text Box 6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47" name="Text Box 6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48" name="Text Box 6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49" name="Text Box 6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50" name="Text Box 6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51" name="Text Box 6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52" name="Text Box 6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53" name="Text Box 6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54" name="Text Box 6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55" name="Text Box 6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56" name="Text Box 6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57" name="Text Box 6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58" name="Text Box 6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59" name="Text Box 6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60" name="Text Box 6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61" name="Text Box 6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62" name="Text Box 6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63" name="Text Box 6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64" name="Text Box 6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65" name="Text Box 6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66" name="Text Box 6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67" name="Text Box 6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68" name="Text Box 6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69" name="Text Box 6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70" name="Text Box 6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71" name="Text Box 6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72" name="Text Box 6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73" name="Text Box 6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74" name="Text Box 6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75" name="Text Box 6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76" name="Text Box 6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77" name="Text Box 6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78" name="Text Box 6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79" name="Text Box 6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80" name="Text Box 6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81" name="Text Box 6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82" name="Text Box 6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83" name="Text Box 6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84" name="Text Box 6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85" name="Text Box 6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86" name="Text Box 6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87" name="Text Box 6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88" name="Text Box 6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89" name="Text Box 6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90" name="Text Box 67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91" name="Text Box 67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92" name="Text Box 67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93" name="Text Box 67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94" name="Text Box 67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95" name="Text Box 67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96" name="Text Box 67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97" name="Text Box 68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98" name="Text Box 68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99" name="Text Box 68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00" name="Text Box 68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01" name="Text Box 68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02" name="Text Box 68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03" name="Text Box 68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04" name="Text Box 6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05" name="Text Box 6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06" name="Text Box 6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07" name="Text Box 6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08" name="Text Box 6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09" name="Text Box 6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10" name="Text Box 6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11" name="Text Box 6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12" name="Text Box 6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13" name="Text Box 6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14" name="Text Box 6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15" name="Text Box 6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16" name="Text Box 6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17" name="Text Box 7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18" name="Text Box 7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19" name="Text Box 7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20" name="Text Box 7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21" name="Text Box 7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22" name="Text Box 7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23" name="Text Box 7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24" name="Text Box 7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25" name="Text Box 7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26" name="Text Box 7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27" name="Text Box 7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28" name="Text Box 7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29" name="Text Box 7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30" name="Text Box 7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31" name="Text Box 7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32" name="Text Box 7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33" name="Text Box 7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34" name="Text Box 7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35" name="Text Box 7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36" name="Text Box 7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37" name="Text Box 7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38" name="Text Box 7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39" name="Text Box 7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40" name="Text Box 7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41" name="Text Box 7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42" name="Text Box 7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43" name="Text Box 7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44" name="Text Box 7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45" name="Text Box 7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46" name="Text Box 7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47" name="Text Box 7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48" name="Text Box 7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49" name="Text Box 7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50" name="Text Box 7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51" name="Text Box 7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52" name="Text Box 7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53" name="Text Box 7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54" name="Text Box 7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55" name="Text Box 7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56" name="Text Box 7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57" name="Text Box 7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58" name="Text Box 7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59" name="Text Box 7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60" name="Text Box 7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61" name="Text Box 7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62" name="Text Box 7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63" name="Text Box 7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64" name="Text Box 7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65" name="Text Box 7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66" name="Text Box 7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67" name="Text Box 7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68" name="Text Box 7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69" name="Text Box 7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70" name="Text Box 7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71" name="Text Box 7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72" name="Text Box 7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73" name="Text Box 7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74" name="Text Box 7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75" name="Text Box 7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76" name="Text Box 7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77" name="Text Box 7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78" name="Text Box 7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79" name="Text Box 7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80" name="Text Box 7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81" name="Text Box 7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82" name="Text Box 7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83" name="Text Box 7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84" name="Text Box 7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85" name="Text Box 7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86" name="Text Box 7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87" name="Text Box 7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88" name="Text Box 7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89" name="Text Box 7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90" name="Text Box 3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91" name="Text Box 3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92" name="Text Box 3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93" name="Text Box 3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94" name="Text Box 3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95" name="Text Box 3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96" name="Text Box 3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97" name="Text Box 3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98" name="Text Box 3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99" name="Text Box 3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00" name="Text Box 3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01" name="Text Box 3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02" name="Text Box 3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03" name="Text Box 4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04" name="Text Box 4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05" name="Text Box 4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06" name="Text Box 4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07" name="Text Box 4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08" name="Text Box 4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09" name="Text Box 4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10" name="Text Box 4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11" name="Text Box 4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12" name="Text Box 4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13" name="Text Box 4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14" name="Text Box 4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15" name="Text Box 4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16" name="Text Box 4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17" name="Text Box 4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18" name="Text Box 4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19" name="Text Box 4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20" name="Text Box 4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21" name="Text Box 4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22" name="Text Box 4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23" name="Text Box 4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24" name="Text Box 4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25" name="Text Box 4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26" name="Text Box 4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27" name="Text Box 4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28" name="Text Box 4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29" name="Text Box 4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30" name="Text Box 4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31" name="Text Box 4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32" name="Text Box 4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33" name="Text Box 4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34" name="Text Box 4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35" name="Text Box 4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36" name="Text Box 4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37" name="Text Box 4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38" name="Text Box 4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39" name="Text Box 4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40" name="Text Box 4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41" name="Text Box 4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42" name="Text Box 4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43" name="Text Box 4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44" name="Text Box 4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45" name="Text Box 4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46" name="Text Box 4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47" name="Text Box 4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48" name="Text Box 4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49" name="Text Box 4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50" name="Text Box 4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51" name="Text Box 4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52" name="Text Box 4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53" name="Text Box 4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54" name="Text Box 4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55" name="Text Box 4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56" name="Text Box 4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57" name="Text Box 4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58" name="Text Box 4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59" name="Text Box 4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60" name="Text Box 4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61" name="Text Box 4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62" name="Text Box 4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63" name="Text Box 4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64" name="Text Box 4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65" name="Text Box 4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66" name="Text Box 4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67" name="Text Box 4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68" name="Text Box 4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69" name="Text Box 4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70" name="Text Box 4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71" name="Text Box 4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72" name="Text Box 4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73" name="Text Box 4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74" name="Text Box 4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75" name="Text Box 4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76" name="Text Box 47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77" name="Text Box 47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78" name="Text Box 47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79" name="Text Box 47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80" name="Text Box 47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81" name="Text Box 47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82" name="Text Box 47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83" name="Text Box 48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84" name="Text Box 48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85" name="Text Box 48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86" name="Text Box 48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87" name="Text Box 48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88" name="Text Box 48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89" name="Text Box 48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90" name="Text Box 4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91" name="Text Box 4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92" name="Text Box 4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93" name="Text Box 4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94" name="Text Box 4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95" name="Text Box 4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96" name="Text Box 4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97" name="Text Box 4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98" name="Text Box 4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99" name="Text Box 4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00" name="Text Box 4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01" name="Text Box 4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02" name="Text Box 4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03" name="Text Box 5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04" name="Text Box 5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05" name="Text Box 5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06" name="Text Box 5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07" name="Text Box 5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08" name="Text Box 5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09" name="Text Box 5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10" name="Text Box 5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11" name="Text Box 5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12" name="Text Box 5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13" name="Text Box 5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14" name="Text Box 5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15" name="Text Box 5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16" name="Text Box 5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17" name="Text Box 5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18" name="Text Box 5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19" name="Text Box 5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20" name="Text Box 5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21" name="Text Box 5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22" name="Text Box 5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23" name="Text Box 5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24" name="Text Box 5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25" name="Text Box 5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26" name="Text Box 5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27" name="Text Box 5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28" name="Text Box 5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29" name="Text Box 5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30" name="Text Box 5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31" name="Text Box 5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32" name="Text Box 5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33" name="Text Box 5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34" name="Text Box 5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35" name="Text Box 5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36" name="Text Box 5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37" name="Text Box 5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38" name="Text Box 5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39" name="Text Box 5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40" name="Text Box 5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41" name="Text Box 5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42" name="Text Box 5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43" name="Text Box 5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44" name="Text Box 5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45" name="Text Box 5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46" name="Text Box 5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47" name="Text Box 5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48" name="Text Box 5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49" name="Text Box 5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50" name="Text Box 5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51" name="Text Box 5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52" name="Text Box 5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53" name="Text Box 5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54" name="Text Box 5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55" name="Text Box 5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56" name="Text Box 5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57" name="Text Box 5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58" name="Text Box 5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59" name="Text Box 5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60" name="Text Box 5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61" name="Text Box 5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62" name="Text Box 5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63" name="Text Box 5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64" name="Text Box 5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65" name="Text Box 5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66" name="Text Box 5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67" name="Text Box 5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68" name="Text Box 5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69" name="Text Box 5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70" name="Text Box 5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71" name="Text Box 5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72" name="Text Box 5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73" name="Text Box 5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74" name="Text Box 5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75" name="Text Box 5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76" name="Text Box 57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77" name="Text Box 57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78" name="Text Box 57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79" name="Text Box 57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80" name="Text Box 57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81" name="Text Box 57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82" name="Text Box 57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83" name="Text Box 58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84" name="Text Box 58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85" name="Text Box 58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86" name="Text Box 58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87" name="Text Box 58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88" name="Text Box 58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89" name="Text Box 58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90" name="Text Box 5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91" name="Text Box 5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92" name="Text Box 5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93" name="Text Box 5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94" name="Text Box 5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95" name="Text Box 5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96" name="Text Box 5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97" name="Text Box 5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98" name="Text Box 5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99" name="Text Box 5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00" name="Text Box 5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01" name="Text Box 5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02" name="Text Box 5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03" name="Text Box 6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04" name="Text Box 6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05" name="Text Box 6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06" name="Text Box 6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07" name="Text Box 6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08" name="Text Box 6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09" name="Text Box 6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10" name="Text Box 6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11" name="Text Box 6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12" name="Text Box 6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13" name="Text Box 6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14" name="Text Box 6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15" name="Text Box 6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16" name="Text Box 6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17" name="Text Box 6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18" name="Text Box 6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19" name="Text Box 6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20" name="Text Box 6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21" name="Text Box 6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22" name="Text Box 6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23" name="Text Box 6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24" name="Text Box 6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25" name="Text Box 6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26" name="Text Box 6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27" name="Text Box 6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28" name="Text Box 6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29" name="Text Box 6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30" name="Text Box 6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31" name="Text Box 6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32" name="Text Box 6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33" name="Text Box 6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34" name="Text Box 6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35" name="Text Box 6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36" name="Text Box 6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37" name="Text Box 6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38" name="Text Box 6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39" name="Text Box 6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40" name="Text Box 6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41" name="Text Box 6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42" name="Text Box 6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43" name="Text Box 6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44" name="Text Box 6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45" name="Text Box 6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46" name="Text Box 6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47" name="Text Box 6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48" name="Text Box 6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49" name="Text Box 6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50" name="Text Box 6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51" name="Text Box 6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52" name="Text Box 6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53" name="Text Box 6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54" name="Text Box 6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55" name="Text Box 6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56" name="Text Box 6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57" name="Text Box 6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58" name="Text Box 6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59" name="Text Box 6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60" name="Text Box 6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61" name="Text Box 6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62" name="Text Box 6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63" name="Text Box 6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64" name="Text Box 6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65" name="Text Box 6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66" name="Text Box 6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67" name="Text Box 6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68" name="Text Box 6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69" name="Text Box 6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70" name="Text Box 6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71" name="Text Box 6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72" name="Text Box 6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73" name="Text Box 6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74" name="Text Box 6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75" name="Text Box 6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76" name="Text Box 67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77" name="Text Box 67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78" name="Text Box 67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79" name="Text Box 67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80" name="Text Box 67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81" name="Text Box 67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82" name="Text Box 67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83" name="Text Box 68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84" name="Text Box 68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85" name="Text Box 68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86" name="Text Box 68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87" name="Text Box 68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88" name="Text Box 68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89" name="Text Box 68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90" name="Text Box 6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91" name="Text Box 6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92" name="Text Box 6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93" name="Text Box 6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94" name="Text Box 6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95" name="Text Box 6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96" name="Text Box 6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97" name="Text Box 6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98" name="Text Box 6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99" name="Text Box 6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00" name="Text Box 6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01" name="Text Box 6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02" name="Text Box 6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03" name="Text Box 7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04" name="Text Box 7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05" name="Text Box 7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06" name="Text Box 7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07" name="Text Box 7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08" name="Text Box 7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09" name="Text Box 7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10" name="Text Box 7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11" name="Text Box 7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12" name="Text Box 7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13" name="Text Box 7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14" name="Text Box 7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15" name="Text Box 7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16" name="Text Box 7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17" name="Text Box 7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18" name="Text Box 7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19" name="Text Box 7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20" name="Text Box 7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21" name="Text Box 7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22" name="Text Box 7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23" name="Text Box 7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24" name="Text Box 7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25" name="Text Box 7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26" name="Text Box 7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27" name="Text Box 7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28" name="Text Box 7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29" name="Text Box 7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30" name="Text Box 7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31" name="Text Box 7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32" name="Text Box 7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33" name="Text Box 7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34" name="Text Box 7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35" name="Text Box 7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36" name="Text Box 7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37" name="Text Box 7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38" name="Text Box 7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39" name="Text Box 7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40" name="Text Box 7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41" name="Text Box 7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42" name="Text Box 7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43" name="Text Box 7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44" name="Text Box 7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45" name="Text Box 7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46" name="Text Box 7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47" name="Text Box 7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48" name="Text Box 7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49" name="Text Box 7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50" name="Text Box 7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51" name="Text Box 7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52" name="Text Box 7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53" name="Text Box 7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54" name="Text Box 7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55" name="Text Box 7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56" name="Text Box 7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57" name="Text Box 7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58" name="Text Box 7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59" name="Text Box 7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60" name="Text Box 7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61" name="Text Box 7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62" name="Text Box 7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63" name="Text Box 7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64" name="Text Box 7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65" name="Text Box 7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66" name="Text Box 7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67" name="Text Box 7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68" name="Text Box 7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69" name="Text Box 7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70" name="Text Box 7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71" name="Text Box 7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72" name="Text Box 7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73" name="Text Box 7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74" name="Text Box 7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209550</xdr:colOff>
      <xdr:row>692</xdr:row>
      <xdr:rowOff>0</xdr:rowOff>
    </xdr:from>
    <xdr:ext cx="114300" cy="310586"/>
    <xdr:sp macro="" textlink="">
      <xdr:nvSpPr>
        <xdr:cNvPr id="7775" name="Text Box 772"/>
        <xdr:cNvSpPr txBox="1">
          <a:spLocks noChangeArrowheads="1"/>
        </xdr:cNvSpPr>
      </xdr:nvSpPr>
      <xdr:spPr bwMode="auto">
        <a:xfrm>
          <a:off x="689610" y="38189154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7776" name="Text Box 772"/>
        <xdr:cNvSpPr txBox="1">
          <a:spLocks noChangeArrowheads="1"/>
        </xdr:cNvSpPr>
      </xdr:nvSpPr>
      <xdr:spPr bwMode="auto">
        <a:xfrm>
          <a:off x="689610" y="38189154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7777" name="Text Box 772"/>
        <xdr:cNvSpPr txBox="1">
          <a:spLocks noChangeArrowheads="1"/>
        </xdr:cNvSpPr>
      </xdr:nvSpPr>
      <xdr:spPr bwMode="auto">
        <a:xfrm>
          <a:off x="689610" y="38189154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7778" name="Text Box 772"/>
        <xdr:cNvSpPr txBox="1">
          <a:spLocks noChangeArrowheads="1"/>
        </xdr:cNvSpPr>
      </xdr:nvSpPr>
      <xdr:spPr bwMode="auto">
        <a:xfrm>
          <a:off x="689610" y="38189154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7779" name="Text Box 772"/>
        <xdr:cNvSpPr txBox="1">
          <a:spLocks noChangeArrowheads="1"/>
        </xdr:cNvSpPr>
      </xdr:nvSpPr>
      <xdr:spPr bwMode="auto">
        <a:xfrm>
          <a:off x="689610" y="38189154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7780" name="Text Box 772"/>
        <xdr:cNvSpPr txBox="1">
          <a:spLocks noChangeArrowheads="1"/>
        </xdr:cNvSpPr>
      </xdr:nvSpPr>
      <xdr:spPr bwMode="auto">
        <a:xfrm>
          <a:off x="689610" y="38189154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7781" name="Text Box 772"/>
        <xdr:cNvSpPr txBox="1">
          <a:spLocks noChangeArrowheads="1"/>
        </xdr:cNvSpPr>
      </xdr:nvSpPr>
      <xdr:spPr bwMode="auto">
        <a:xfrm>
          <a:off x="689610" y="38189154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7782" name="Text Box 772"/>
        <xdr:cNvSpPr txBox="1">
          <a:spLocks noChangeArrowheads="1"/>
        </xdr:cNvSpPr>
      </xdr:nvSpPr>
      <xdr:spPr bwMode="auto">
        <a:xfrm>
          <a:off x="689610" y="38189154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7783" name="Text Box 772"/>
        <xdr:cNvSpPr txBox="1">
          <a:spLocks noChangeArrowheads="1"/>
        </xdr:cNvSpPr>
      </xdr:nvSpPr>
      <xdr:spPr bwMode="auto">
        <a:xfrm>
          <a:off x="689610" y="381891540"/>
          <a:ext cx="114300" cy="514350"/>
        </a:xfrm>
        <a:prstGeom prst="rect">
          <a:avLst/>
        </a:prstGeom>
        <a:noFill/>
        <a:ln w="9525">
          <a:noFill/>
          <a:miter lim="800000"/>
          <a:headEnd/>
          <a:tailEnd/>
        </a:ln>
      </xdr:spPr>
    </xdr:sp>
    <xdr:clientData/>
  </xdr:oneCellAnchor>
  <xdr:oneCellAnchor>
    <xdr:from>
      <xdr:col>1</xdr:col>
      <xdr:colOff>0</xdr:colOff>
      <xdr:row>692</xdr:row>
      <xdr:rowOff>0</xdr:rowOff>
    </xdr:from>
    <xdr:ext cx="104775" cy="66675"/>
    <xdr:sp macro="" textlink="" fLocksText="0">
      <xdr:nvSpPr>
        <xdr:cNvPr id="7784" name="Text Box 3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85" name="Text Box 3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86" name="Text Box 3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87" name="Text Box 3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88" name="Text Box 3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89" name="Text Box 3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90" name="Text Box 3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91" name="Text Box 3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92" name="Text Box 3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93" name="Text Box 3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94" name="Text Box 3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95" name="Text Box 3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96" name="Text Box 3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97" name="Text Box 4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98" name="Text Box 4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99" name="Text Box 4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00" name="Text Box 4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01" name="Text Box 4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02" name="Text Box 4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03" name="Text Box 4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04" name="Text Box 4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05" name="Text Box 4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06" name="Text Box 4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07" name="Text Box 4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08" name="Text Box 4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09" name="Text Box 4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10" name="Text Box 4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11" name="Text Box 4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12" name="Text Box 4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13" name="Text Box 4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14" name="Text Box 4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15" name="Text Box 4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16" name="Text Box 4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17" name="Text Box 4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18" name="Text Box 4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19" name="Text Box 4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20" name="Text Box 4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21" name="Text Box 4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22" name="Text Box 4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23" name="Text Box 4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24" name="Text Box 4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25" name="Text Box 4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26" name="Text Box 4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27" name="Text Box 4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28" name="Text Box 4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29" name="Text Box 4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30" name="Text Box 4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31" name="Text Box 4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32" name="Text Box 4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33" name="Text Box 4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34" name="Text Box 4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35" name="Text Box 4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36" name="Text Box 4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37" name="Text Box 4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38" name="Text Box 4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39" name="Text Box 4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40" name="Text Box 4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41" name="Text Box 4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42" name="Text Box 4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43" name="Text Box 4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44" name="Text Box 4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45" name="Text Box 4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46" name="Text Box 4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47" name="Text Box 4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48" name="Text Box 4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49" name="Text Box 4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50" name="Text Box 4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51" name="Text Box 4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52" name="Text Box 4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53" name="Text Box 4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54" name="Text Box 4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55" name="Text Box 4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56" name="Text Box 4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57" name="Text Box 4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58" name="Text Box 4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59" name="Text Box 4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60" name="Text Box 4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61" name="Text Box 4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62" name="Text Box 4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63" name="Text Box 4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64" name="Text Box 4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65" name="Text Box 4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66" name="Text Box 4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67" name="Text Box 4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68" name="Text Box 4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69" name="Text Box 4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70" name="Text Box 47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71" name="Text Box 47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72" name="Text Box 47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73" name="Text Box 47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74" name="Text Box 47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75" name="Text Box 47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76" name="Text Box 47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77" name="Text Box 48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78" name="Text Box 48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79" name="Text Box 48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80" name="Text Box 48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81" name="Text Box 48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82" name="Text Box 48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83" name="Text Box 48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84" name="Text Box 4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85" name="Text Box 4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86" name="Text Box 4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87" name="Text Box 4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88" name="Text Box 4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89" name="Text Box 4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90" name="Text Box 4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91" name="Text Box 4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92" name="Text Box 4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93" name="Text Box 4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94" name="Text Box 4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95" name="Text Box 4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96" name="Text Box 4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97" name="Text Box 5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98" name="Text Box 5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99" name="Text Box 5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00" name="Text Box 5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01" name="Text Box 5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02" name="Text Box 5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03" name="Text Box 5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04" name="Text Box 5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05" name="Text Box 5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06" name="Text Box 5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07" name="Text Box 5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08" name="Text Box 5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09" name="Text Box 5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10" name="Text Box 5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11" name="Text Box 5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12" name="Text Box 5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13" name="Text Box 5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14" name="Text Box 5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15" name="Text Box 5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16" name="Text Box 5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17" name="Text Box 5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18" name="Text Box 5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19" name="Text Box 5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20" name="Text Box 5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21" name="Text Box 5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22" name="Text Box 5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23" name="Text Box 5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24" name="Text Box 5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25" name="Text Box 5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26" name="Text Box 5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27" name="Text Box 5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28" name="Text Box 5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29" name="Text Box 5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30" name="Text Box 5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31" name="Text Box 5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32" name="Text Box 5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33" name="Text Box 5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34" name="Text Box 5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35" name="Text Box 5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36" name="Text Box 5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37" name="Text Box 5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38" name="Text Box 5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39" name="Text Box 5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40" name="Text Box 5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41" name="Text Box 5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42" name="Text Box 5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43" name="Text Box 5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44" name="Text Box 5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45" name="Text Box 5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46" name="Text Box 5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47" name="Text Box 5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48" name="Text Box 5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49" name="Text Box 5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50" name="Text Box 5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51" name="Text Box 5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52" name="Text Box 5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53" name="Text Box 5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54" name="Text Box 5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55" name="Text Box 5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56" name="Text Box 5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57" name="Text Box 5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58" name="Text Box 5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59" name="Text Box 5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60" name="Text Box 5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61" name="Text Box 5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62" name="Text Box 5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63" name="Text Box 5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64" name="Text Box 5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65" name="Text Box 5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66" name="Text Box 5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67" name="Text Box 5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68" name="Text Box 5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69" name="Text Box 5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70" name="Text Box 57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71" name="Text Box 57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72" name="Text Box 57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73" name="Text Box 57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74" name="Text Box 57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75" name="Text Box 57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76" name="Text Box 57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77" name="Text Box 58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78" name="Text Box 58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79" name="Text Box 58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80" name="Text Box 58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81" name="Text Box 58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82" name="Text Box 58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83" name="Text Box 58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84" name="Text Box 5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85" name="Text Box 5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86" name="Text Box 5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87" name="Text Box 5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88" name="Text Box 5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89" name="Text Box 5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90" name="Text Box 5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91" name="Text Box 5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92" name="Text Box 5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93" name="Text Box 5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94" name="Text Box 5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95" name="Text Box 5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96" name="Text Box 5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97" name="Text Box 6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98" name="Text Box 6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99" name="Text Box 6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00" name="Text Box 6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01" name="Text Box 6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02" name="Text Box 6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03" name="Text Box 6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04" name="Text Box 6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05" name="Text Box 6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06" name="Text Box 6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07" name="Text Box 6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08" name="Text Box 6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09" name="Text Box 6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10" name="Text Box 6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11" name="Text Box 6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12" name="Text Box 6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13" name="Text Box 6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14" name="Text Box 6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15" name="Text Box 6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16" name="Text Box 6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17" name="Text Box 6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18" name="Text Box 6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19" name="Text Box 6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20" name="Text Box 6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21" name="Text Box 6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22" name="Text Box 6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23" name="Text Box 6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24" name="Text Box 6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25" name="Text Box 6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26" name="Text Box 6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27" name="Text Box 6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28" name="Text Box 6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29" name="Text Box 6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30" name="Text Box 6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31" name="Text Box 6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32" name="Text Box 6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33" name="Text Box 6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34" name="Text Box 6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35" name="Text Box 6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36" name="Text Box 6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37" name="Text Box 6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38" name="Text Box 6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39" name="Text Box 6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40" name="Text Box 6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41" name="Text Box 6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42" name="Text Box 6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43" name="Text Box 6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44" name="Text Box 6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45" name="Text Box 6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46" name="Text Box 6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47" name="Text Box 6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48" name="Text Box 6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49" name="Text Box 6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50" name="Text Box 6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51" name="Text Box 6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52" name="Text Box 6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53" name="Text Box 6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54" name="Text Box 6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55" name="Text Box 6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56" name="Text Box 6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57" name="Text Box 6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58" name="Text Box 6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59" name="Text Box 6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60" name="Text Box 6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61" name="Text Box 6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62" name="Text Box 6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63" name="Text Box 6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64" name="Text Box 6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65" name="Text Box 6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66" name="Text Box 6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67" name="Text Box 6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68" name="Text Box 6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69" name="Text Box 6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70" name="Text Box 67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71" name="Text Box 67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72" name="Text Box 67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73" name="Text Box 67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74" name="Text Box 67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75" name="Text Box 67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76" name="Text Box 67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77" name="Text Box 68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78" name="Text Box 68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79" name="Text Box 68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80" name="Text Box 68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81" name="Text Box 68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82" name="Text Box 68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83" name="Text Box 68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84" name="Text Box 6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85" name="Text Box 6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86" name="Text Box 6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87" name="Text Box 6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88" name="Text Box 6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89" name="Text Box 6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90" name="Text Box 6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91" name="Text Box 6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92" name="Text Box 6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93" name="Text Box 6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94" name="Text Box 6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95" name="Text Box 6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96" name="Text Box 6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97" name="Text Box 7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98" name="Text Box 7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99" name="Text Box 7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00" name="Text Box 7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01" name="Text Box 7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02" name="Text Box 7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03" name="Text Box 7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04" name="Text Box 7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05" name="Text Box 7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06" name="Text Box 7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07" name="Text Box 7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08" name="Text Box 7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09" name="Text Box 7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10" name="Text Box 7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11" name="Text Box 7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12" name="Text Box 7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13" name="Text Box 7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14" name="Text Box 7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15" name="Text Box 7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16" name="Text Box 7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17" name="Text Box 7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18" name="Text Box 7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19" name="Text Box 7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20" name="Text Box 7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21" name="Text Box 7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22" name="Text Box 7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23" name="Text Box 7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24" name="Text Box 7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25" name="Text Box 7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26" name="Text Box 7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27" name="Text Box 7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28" name="Text Box 7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29" name="Text Box 7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30" name="Text Box 7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31" name="Text Box 7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32" name="Text Box 7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33" name="Text Box 7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34" name="Text Box 7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35" name="Text Box 7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36" name="Text Box 7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37" name="Text Box 7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38" name="Text Box 7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39" name="Text Box 7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40" name="Text Box 7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41" name="Text Box 7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42" name="Text Box 7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43" name="Text Box 7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44" name="Text Box 7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45" name="Text Box 7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46" name="Text Box 7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47" name="Text Box 7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48" name="Text Box 7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49" name="Text Box 7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50" name="Text Box 7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51" name="Text Box 7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52" name="Text Box 7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53" name="Text Box 7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54" name="Text Box 7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55" name="Text Box 7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56" name="Text Box 7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57" name="Text Box 7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58" name="Text Box 7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59" name="Text Box 7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60" name="Text Box 7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61" name="Text Box 7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62" name="Text Box 7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63" name="Text Box 7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64" name="Text Box 7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65" name="Text Box 7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66" name="Text Box 7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67" name="Text Box 7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68" name="Text Box 7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69" name="Text Box 7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70" name="Text Box 3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71" name="Text Box 3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72" name="Text Box 3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73" name="Text Box 3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74" name="Text Box 3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75" name="Text Box 3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76" name="Text Box 3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77" name="Text Box 3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78" name="Text Box 3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79" name="Text Box 3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80" name="Text Box 3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81" name="Text Box 3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82" name="Text Box 3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83" name="Text Box 4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84" name="Text Box 4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85" name="Text Box 4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86" name="Text Box 4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87" name="Text Box 4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88" name="Text Box 4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89" name="Text Box 4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90" name="Text Box 4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91" name="Text Box 4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92" name="Text Box 4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93" name="Text Box 4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94" name="Text Box 4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95" name="Text Box 4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96" name="Text Box 4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97" name="Text Box 4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98" name="Text Box 4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99" name="Text Box 4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00" name="Text Box 4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01" name="Text Box 4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02" name="Text Box 4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03" name="Text Box 4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04" name="Text Box 4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05" name="Text Box 4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06" name="Text Box 4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07" name="Text Box 4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08" name="Text Box 4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09" name="Text Box 4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10" name="Text Box 4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11" name="Text Box 4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12" name="Text Box 4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13" name="Text Box 4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14" name="Text Box 4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15" name="Text Box 4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16" name="Text Box 4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17" name="Text Box 4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18" name="Text Box 4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19" name="Text Box 4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20" name="Text Box 4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21" name="Text Box 4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22" name="Text Box 4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23" name="Text Box 4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24" name="Text Box 4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25" name="Text Box 4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26" name="Text Box 4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27" name="Text Box 4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28" name="Text Box 4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29" name="Text Box 4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30" name="Text Box 4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31" name="Text Box 4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32" name="Text Box 4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33" name="Text Box 4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34" name="Text Box 4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35" name="Text Box 4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36" name="Text Box 4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37" name="Text Box 4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38" name="Text Box 4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39" name="Text Box 4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40" name="Text Box 4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41" name="Text Box 4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42" name="Text Box 4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43" name="Text Box 4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44" name="Text Box 4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45" name="Text Box 4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46" name="Text Box 4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47" name="Text Box 4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48" name="Text Box 4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49" name="Text Box 4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50" name="Text Box 4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51" name="Text Box 4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52" name="Text Box 4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53" name="Text Box 4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54" name="Text Box 4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55" name="Text Box 4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56" name="Text Box 47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57" name="Text Box 47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58" name="Text Box 47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59" name="Text Box 47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60" name="Text Box 47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61" name="Text Box 47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62" name="Text Box 47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63" name="Text Box 48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64" name="Text Box 48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65" name="Text Box 48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66" name="Text Box 48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67" name="Text Box 48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68" name="Text Box 48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69" name="Text Box 48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70" name="Text Box 4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71" name="Text Box 4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72" name="Text Box 4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73" name="Text Box 4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74" name="Text Box 4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75" name="Text Box 4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76" name="Text Box 4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77" name="Text Box 4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78" name="Text Box 4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79" name="Text Box 4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80" name="Text Box 4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81" name="Text Box 4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82" name="Text Box 4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83" name="Text Box 5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84" name="Text Box 5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85" name="Text Box 5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86" name="Text Box 5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87" name="Text Box 5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88" name="Text Box 5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89" name="Text Box 5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90" name="Text Box 5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91" name="Text Box 5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92" name="Text Box 5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93" name="Text Box 5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94" name="Text Box 5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95" name="Text Box 5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96" name="Text Box 5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97" name="Text Box 5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98" name="Text Box 5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99" name="Text Box 5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00" name="Text Box 5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01" name="Text Box 5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02" name="Text Box 5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03" name="Text Box 5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04" name="Text Box 5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05" name="Text Box 5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06" name="Text Box 5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07" name="Text Box 5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08" name="Text Box 5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09" name="Text Box 5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10" name="Text Box 5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11" name="Text Box 5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12" name="Text Box 5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13" name="Text Box 5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14" name="Text Box 5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15" name="Text Box 5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16" name="Text Box 5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17" name="Text Box 5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18" name="Text Box 5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19" name="Text Box 5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20" name="Text Box 5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21" name="Text Box 5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22" name="Text Box 5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23" name="Text Box 5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24" name="Text Box 5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25" name="Text Box 5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26" name="Text Box 5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27" name="Text Box 5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28" name="Text Box 5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29" name="Text Box 5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30" name="Text Box 5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31" name="Text Box 5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32" name="Text Box 5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33" name="Text Box 5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34" name="Text Box 5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35" name="Text Box 5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36" name="Text Box 5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37" name="Text Box 5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38" name="Text Box 5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39" name="Text Box 5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40" name="Text Box 5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41" name="Text Box 5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42" name="Text Box 5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43" name="Text Box 5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44" name="Text Box 5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45" name="Text Box 5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46" name="Text Box 5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47" name="Text Box 5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48" name="Text Box 5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49" name="Text Box 5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50" name="Text Box 5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51" name="Text Box 5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52" name="Text Box 5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53" name="Text Box 5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54" name="Text Box 5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55" name="Text Box 5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56" name="Text Box 57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57" name="Text Box 57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58" name="Text Box 57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59" name="Text Box 57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60" name="Text Box 57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61" name="Text Box 57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62" name="Text Box 57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63" name="Text Box 58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64" name="Text Box 58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65" name="Text Box 58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66" name="Text Box 58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67" name="Text Box 58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68" name="Text Box 58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69" name="Text Box 58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70" name="Text Box 5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71" name="Text Box 5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72" name="Text Box 5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73" name="Text Box 5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74" name="Text Box 5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75" name="Text Box 5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76" name="Text Box 5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77" name="Text Box 5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78" name="Text Box 5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79" name="Text Box 5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80" name="Text Box 5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81" name="Text Box 5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82" name="Text Box 5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83" name="Text Box 6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84" name="Text Box 6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85" name="Text Box 6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86" name="Text Box 6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87" name="Text Box 6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88" name="Text Box 6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89" name="Text Box 6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90" name="Text Box 6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91" name="Text Box 6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92" name="Text Box 6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93" name="Text Box 6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94" name="Text Box 6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95" name="Text Box 6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96" name="Text Box 6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97" name="Text Box 6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98" name="Text Box 6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99" name="Text Box 6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00" name="Text Box 6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01" name="Text Box 6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02" name="Text Box 6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03" name="Text Box 6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04" name="Text Box 6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05" name="Text Box 6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06" name="Text Box 6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07" name="Text Box 6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08" name="Text Box 6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09" name="Text Box 6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10" name="Text Box 6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11" name="Text Box 6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12" name="Text Box 6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13" name="Text Box 6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14" name="Text Box 6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15" name="Text Box 6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16" name="Text Box 6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17" name="Text Box 6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18" name="Text Box 6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19" name="Text Box 6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20" name="Text Box 6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21" name="Text Box 6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22" name="Text Box 6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23" name="Text Box 6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24" name="Text Box 6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25" name="Text Box 6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26" name="Text Box 6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27" name="Text Box 6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28" name="Text Box 6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29" name="Text Box 6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30" name="Text Box 6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31" name="Text Box 6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32" name="Text Box 6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33" name="Text Box 6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34" name="Text Box 6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35" name="Text Box 6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36" name="Text Box 6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37" name="Text Box 6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38" name="Text Box 6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39" name="Text Box 6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40" name="Text Box 6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41" name="Text Box 6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42" name="Text Box 6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43" name="Text Box 6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44" name="Text Box 6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45" name="Text Box 6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46" name="Text Box 6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47" name="Text Box 6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48" name="Text Box 6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49" name="Text Box 6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50" name="Text Box 6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51" name="Text Box 6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52" name="Text Box 6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53" name="Text Box 6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54" name="Text Box 6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55" name="Text Box 6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56" name="Text Box 67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57" name="Text Box 67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58" name="Text Box 67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59" name="Text Box 67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60" name="Text Box 67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61" name="Text Box 67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62" name="Text Box 67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63" name="Text Box 68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64" name="Text Box 68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65" name="Text Box 68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66" name="Text Box 68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67" name="Text Box 68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68" name="Text Box 68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69" name="Text Box 68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70" name="Text Box 6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71" name="Text Box 6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72" name="Text Box 6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73" name="Text Box 6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74" name="Text Box 6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75" name="Text Box 6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76" name="Text Box 6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77" name="Text Box 6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78" name="Text Box 6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79" name="Text Box 6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80" name="Text Box 6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81" name="Text Box 6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82" name="Text Box 6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83" name="Text Box 7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84" name="Text Box 7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85" name="Text Box 7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86" name="Text Box 7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87" name="Text Box 7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88" name="Text Box 7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89" name="Text Box 7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90" name="Text Box 7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91" name="Text Box 7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92" name="Text Box 7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93" name="Text Box 7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94" name="Text Box 7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95" name="Text Box 7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96" name="Text Box 7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97" name="Text Box 7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98" name="Text Box 7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99" name="Text Box 7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00" name="Text Box 7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01" name="Text Box 7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02" name="Text Box 7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03" name="Text Box 7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04" name="Text Box 7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05" name="Text Box 7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06" name="Text Box 7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07" name="Text Box 7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08" name="Text Box 7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09" name="Text Box 7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10" name="Text Box 7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11" name="Text Box 7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12" name="Text Box 7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13" name="Text Box 7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14" name="Text Box 7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15" name="Text Box 7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16" name="Text Box 7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17" name="Text Box 7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18" name="Text Box 7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19" name="Text Box 7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20" name="Text Box 7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21" name="Text Box 7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22" name="Text Box 7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23" name="Text Box 7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24" name="Text Box 7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25" name="Text Box 7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26" name="Text Box 7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27" name="Text Box 7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28" name="Text Box 7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29" name="Text Box 7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30" name="Text Box 7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31" name="Text Box 7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32" name="Text Box 7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33" name="Text Box 7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34" name="Text Box 7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35" name="Text Box 7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36" name="Text Box 7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37" name="Text Box 7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38" name="Text Box 7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39" name="Text Box 7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40" name="Text Box 7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41" name="Text Box 7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42" name="Text Box 7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43" name="Text Box 7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44" name="Text Box 7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45" name="Text Box 7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46" name="Text Box 7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47" name="Text Box 7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48" name="Text Box 7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49" name="Text Box 7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50" name="Text Box 7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51" name="Text Box 7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52" name="Text Box 7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53" name="Text Box 7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54" name="Text Box 7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55" name="Text Box 3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56" name="Text Box 3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57" name="Text Box 3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58" name="Text Box 3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59" name="Text Box 3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60" name="Text Box 3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61" name="Text Box 3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62" name="Text Box 3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63" name="Text Box 3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64" name="Text Box 3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65" name="Text Box 3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66" name="Text Box 3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67" name="Text Box 3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68" name="Text Box 4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69" name="Text Box 4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70" name="Text Box 4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71" name="Text Box 4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72" name="Text Box 4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73" name="Text Box 4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74" name="Text Box 4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75" name="Text Box 4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76" name="Text Box 4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77" name="Text Box 4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78" name="Text Box 4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79" name="Text Box 4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80" name="Text Box 4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81" name="Text Box 4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82" name="Text Box 4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83" name="Text Box 4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84" name="Text Box 4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85" name="Text Box 4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86" name="Text Box 4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87" name="Text Box 4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88" name="Text Box 4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89" name="Text Box 4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90" name="Text Box 4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91" name="Text Box 4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92" name="Text Box 4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93" name="Text Box 4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94" name="Text Box 4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95" name="Text Box 4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96" name="Text Box 4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97" name="Text Box 4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98" name="Text Box 4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99" name="Text Box 4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00" name="Text Box 4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01" name="Text Box 4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02" name="Text Box 4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03" name="Text Box 4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04" name="Text Box 4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05" name="Text Box 4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06" name="Text Box 4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07" name="Text Box 4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08" name="Text Box 4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09" name="Text Box 4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10" name="Text Box 4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11" name="Text Box 4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12" name="Text Box 4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13" name="Text Box 4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14" name="Text Box 4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15" name="Text Box 4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16" name="Text Box 4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17" name="Text Box 4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18" name="Text Box 4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19" name="Text Box 4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20" name="Text Box 4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21" name="Text Box 4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22" name="Text Box 4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23" name="Text Box 4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24" name="Text Box 4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25" name="Text Box 4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26" name="Text Box 4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27" name="Text Box 4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28" name="Text Box 4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29" name="Text Box 4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30" name="Text Box 4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31" name="Text Box 4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32" name="Text Box 4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33" name="Text Box 4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34" name="Text Box 4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35" name="Text Box 4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36" name="Text Box 4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37" name="Text Box 4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38" name="Text Box 4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39" name="Text Box 4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40" name="Text Box 4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41" name="Text Box 47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42" name="Text Box 47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43" name="Text Box 47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44" name="Text Box 47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45" name="Text Box 47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46" name="Text Box 47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47" name="Text Box 47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48" name="Text Box 48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49" name="Text Box 48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50" name="Text Box 48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51" name="Text Box 48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52" name="Text Box 48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53" name="Text Box 48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54" name="Text Box 48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55" name="Text Box 4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56" name="Text Box 4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57" name="Text Box 4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58" name="Text Box 4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59" name="Text Box 4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60" name="Text Box 4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61" name="Text Box 4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62" name="Text Box 4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63" name="Text Box 4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64" name="Text Box 4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65" name="Text Box 4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66" name="Text Box 4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67" name="Text Box 4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68" name="Text Box 5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69" name="Text Box 5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70" name="Text Box 5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71" name="Text Box 5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72" name="Text Box 5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73" name="Text Box 5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74" name="Text Box 5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75" name="Text Box 5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76" name="Text Box 5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77" name="Text Box 5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78" name="Text Box 5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79" name="Text Box 5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80" name="Text Box 5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81" name="Text Box 5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82" name="Text Box 5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83" name="Text Box 5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84" name="Text Box 5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85" name="Text Box 5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86" name="Text Box 5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87" name="Text Box 5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88" name="Text Box 5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89" name="Text Box 5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90" name="Text Box 5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91" name="Text Box 5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92" name="Text Box 5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93" name="Text Box 5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94" name="Text Box 5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95" name="Text Box 5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96" name="Text Box 5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97" name="Text Box 5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98" name="Text Box 5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99" name="Text Box 5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00" name="Text Box 5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01" name="Text Box 5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02" name="Text Box 5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03" name="Text Box 5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04" name="Text Box 5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05" name="Text Box 5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06" name="Text Box 5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07" name="Text Box 5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08" name="Text Box 5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09" name="Text Box 5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10" name="Text Box 5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11" name="Text Box 5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12" name="Text Box 5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13" name="Text Box 5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14" name="Text Box 5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15" name="Text Box 5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16" name="Text Box 5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17" name="Text Box 5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18" name="Text Box 5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19" name="Text Box 5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20" name="Text Box 5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21" name="Text Box 5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22" name="Text Box 5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23" name="Text Box 5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24" name="Text Box 5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25" name="Text Box 5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26" name="Text Box 5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27" name="Text Box 5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28" name="Text Box 5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29" name="Text Box 5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30" name="Text Box 5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31" name="Text Box 5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32" name="Text Box 5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33" name="Text Box 5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34" name="Text Box 5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35" name="Text Box 5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36" name="Text Box 5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37" name="Text Box 5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38" name="Text Box 5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39" name="Text Box 5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40" name="Text Box 5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41" name="Text Box 57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42" name="Text Box 57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43" name="Text Box 57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44" name="Text Box 57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45" name="Text Box 57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46" name="Text Box 57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47" name="Text Box 57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48" name="Text Box 58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49" name="Text Box 58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50" name="Text Box 58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51" name="Text Box 58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52" name="Text Box 58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53" name="Text Box 58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54" name="Text Box 58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55" name="Text Box 5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56" name="Text Box 5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57" name="Text Box 5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58" name="Text Box 5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59" name="Text Box 5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60" name="Text Box 5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61" name="Text Box 5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62" name="Text Box 5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63" name="Text Box 5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64" name="Text Box 5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65" name="Text Box 5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66" name="Text Box 5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67" name="Text Box 5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68" name="Text Box 6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69" name="Text Box 6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70" name="Text Box 6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71" name="Text Box 6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72" name="Text Box 6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73" name="Text Box 6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74" name="Text Box 6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75" name="Text Box 6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76" name="Text Box 6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77" name="Text Box 6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78" name="Text Box 6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79" name="Text Box 6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80" name="Text Box 6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81" name="Text Box 6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82" name="Text Box 6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83" name="Text Box 6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84" name="Text Box 6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85" name="Text Box 6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86" name="Text Box 6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87" name="Text Box 6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88" name="Text Box 6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89" name="Text Box 6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90" name="Text Box 6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91" name="Text Box 6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92" name="Text Box 6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93" name="Text Box 6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94" name="Text Box 6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95" name="Text Box 6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96" name="Text Box 6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97" name="Text Box 6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98" name="Text Box 6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99" name="Text Box 6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00" name="Text Box 6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01" name="Text Box 6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02" name="Text Box 6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03" name="Text Box 6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04" name="Text Box 6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05" name="Text Box 6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06" name="Text Box 6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07" name="Text Box 6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08" name="Text Box 6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09" name="Text Box 6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10" name="Text Box 6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11" name="Text Box 6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12" name="Text Box 6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13" name="Text Box 6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14" name="Text Box 6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15" name="Text Box 6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16" name="Text Box 6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17" name="Text Box 6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18" name="Text Box 6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19" name="Text Box 6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20" name="Text Box 6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21" name="Text Box 6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22" name="Text Box 6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23" name="Text Box 6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24" name="Text Box 6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25" name="Text Box 6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26" name="Text Box 6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27" name="Text Box 6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28" name="Text Box 6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29" name="Text Box 6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30" name="Text Box 6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31" name="Text Box 6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32" name="Text Box 6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33" name="Text Box 6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34" name="Text Box 6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35" name="Text Box 6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36" name="Text Box 6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37" name="Text Box 6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38" name="Text Box 6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39" name="Text Box 6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40" name="Text Box 6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41" name="Text Box 67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42" name="Text Box 67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43" name="Text Box 67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44" name="Text Box 67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45" name="Text Box 67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46" name="Text Box 67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47" name="Text Box 67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48" name="Text Box 68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49" name="Text Box 68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50" name="Text Box 68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51" name="Text Box 68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52" name="Text Box 68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53" name="Text Box 68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54" name="Text Box 68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55" name="Text Box 6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56" name="Text Box 6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57" name="Text Box 6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58" name="Text Box 6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59" name="Text Box 6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60" name="Text Box 6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61" name="Text Box 6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62" name="Text Box 6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63" name="Text Box 6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64" name="Text Box 6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65" name="Text Box 6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66" name="Text Box 6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67" name="Text Box 6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68" name="Text Box 7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69" name="Text Box 7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70" name="Text Box 7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71" name="Text Box 7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72" name="Text Box 7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73" name="Text Box 7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74" name="Text Box 7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75" name="Text Box 7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76" name="Text Box 7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77" name="Text Box 7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78" name="Text Box 7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79" name="Text Box 7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80" name="Text Box 7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81" name="Text Box 7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82" name="Text Box 7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83" name="Text Box 7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84" name="Text Box 7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85" name="Text Box 7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86" name="Text Box 7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87" name="Text Box 7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88" name="Text Box 7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89" name="Text Box 7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90" name="Text Box 7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91" name="Text Box 7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92" name="Text Box 7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93" name="Text Box 7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94" name="Text Box 7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95" name="Text Box 7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96" name="Text Box 7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97" name="Text Box 7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98" name="Text Box 7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99" name="Text Box 7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00" name="Text Box 7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01" name="Text Box 7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02" name="Text Box 7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03" name="Text Box 7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04" name="Text Box 7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05" name="Text Box 7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06" name="Text Box 7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07" name="Text Box 7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08" name="Text Box 7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09" name="Text Box 7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10" name="Text Box 7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11" name="Text Box 7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12" name="Text Box 7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13" name="Text Box 7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14" name="Text Box 7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15" name="Text Box 7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16" name="Text Box 7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17" name="Text Box 7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18" name="Text Box 7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19" name="Text Box 7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20" name="Text Box 7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21" name="Text Box 7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22" name="Text Box 7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23" name="Text Box 7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24" name="Text Box 7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25" name="Text Box 7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26" name="Text Box 7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27" name="Text Box 7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28" name="Text Box 7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29" name="Text Box 7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30" name="Text Box 7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31" name="Text Box 7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32" name="Text Box 7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33" name="Text Box 7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34" name="Text Box 7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35" name="Text Box 7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36" name="Text Box 7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37" name="Text Box 7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38" name="Text Box 7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39" name="Text Box 7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40" name="Text Box 7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41" name="Text Box 3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42" name="Text Box 3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43" name="Text Box 3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44" name="Text Box 3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45" name="Text Box 3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46" name="Text Box 3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47" name="Text Box 3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48" name="Text Box 3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49" name="Text Box 3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50" name="Text Box 3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51" name="Text Box 3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52" name="Text Box 3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53" name="Text Box 3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54" name="Text Box 4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55" name="Text Box 4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56" name="Text Box 4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57" name="Text Box 4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58" name="Text Box 4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59" name="Text Box 4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60" name="Text Box 4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61" name="Text Box 4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62" name="Text Box 4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63" name="Text Box 4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64" name="Text Box 4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65" name="Text Box 4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66" name="Text Box 4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67" name="Text Box 4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68" name="Text Box 4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69" name="Text Box 4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70" name="Text Box 4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71" name="Text Box 4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72" name="Text Box 4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73" name="Text Box 4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74" name="Text Box 4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75" name="Text Box 4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76" name="Text Box 4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77" name="Text Box 4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78" name="Text Box 4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79" name="Text Box 4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80" name="Text Box 4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81" name="Text Box 4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82" name="Text Box 4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83" name="Text Box 4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84" name="Text Box 4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85" name="Text Box 4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86" name="Text Box 4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87" name="Text Box 4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88" name="Text Box 4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89" name="Text Box 4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90" name="Text Box 4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91" name="Text Box 4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92" name="Text Box 4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93" name="Text Box 4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94" name="Text Box 4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95" name="Text Box 4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96" name="Text Box 4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97" name="Text Box 4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98" name="Text Box 4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99" name="Text Box 4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00" name="Text Box 4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01" name="Text Box 4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02" name="Text Box 4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03" name="Text Box 4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04" name="Text Box 4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05" name="Text Box 4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06" name="Text Box 4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07" name="Text Box 4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08" name="Text Box 4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09" name="Text Box 4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10" name="Text Box 4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11" name="Text Box 4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12" name="Text Box 4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13" name="Text Box 4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14" name="Text Box 4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15" name="Text Box 4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16" name="Text Box 4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17" name="Text Box 4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18" name="Text Box 4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19" name="Text Box 4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20" name="Text Box 4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21" name="Text Box 4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22" name="Text Box 4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23" name="Text Box 4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24" name="Text Box 4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25" name="Text Box 4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26" name="Text Box 4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27" name="Text Box 47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28" name="Text Box 47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29" name="Text Box 47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30" name="Text Box 47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31" name="Text Box 47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32" name="Text Box 47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33" name="Text Box 47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34" name="Text Box 48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35" name="Text Box 48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36" name="Text Box 48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37" name="Text Box 48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38" name="Text Box 48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39" name="Text Box 48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40" name="Text Box 48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41" name="Text Box 4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42" name="Text Box 4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43" name="Text Box 4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44" name="Text Box 4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45" name="Text Box 4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46" name="Text Box 4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47" name="Text Box 4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48" name="Text Box 4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49" name="Text Box 4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50" name="Text Box 4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51" name="Text Box 4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52" name="Text Box 4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53" name="Text Box 4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54" name="Text Box 5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55" name="Text Box 5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56" name="Text Box 5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57" name="Text Box 5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58" name="Text Box 5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59" name="Text Box 5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60" name="Text Box 5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61" name="Text Box 5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62" name="Text Box 5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63" name="Text Box 5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64" name="Text Box 5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65" name="Text Box 5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66" name="Text Box 5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67" name="Text Box 5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68" name="Text Box 5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69" name="Text Box 5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70" name="Text Box 5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71" name="Text Box 5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72" name="Text Box 5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73" name="Text Box 5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74" name="Text Box 5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75" name="Text Box 5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76" name="Text Box 5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77" name="Text Box 5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78" name="Text Box 5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79" name="Text Box 5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80" name="Text Box 5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81" name="Text Box 5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82" name="Text Box 5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83" name="Text Box 5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84" name="Text Box 5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85" name="Text Box 5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86" name="Text Box 5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87" name="Text Box 5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88" name="Text Box 5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89" name="Text Box 5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90" name="Text Box 5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91" name="Text Box 5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92" name="Text Box 5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93" name="Text Box 5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94" name="Text Box 5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95" name="Text Box 5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96" name="Text Box 5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97" name="Text Box 5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98" name="Text Box 5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99" name="Text Box 5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00" name="Text Box 5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01" name="Text Box 5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02" name="Text Box 5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03" name="Text Box 5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04" name="Text Box 5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05" name="Text Box 5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06" name="Text Box 5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07" name="Text Box 5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08" name="Text Box 5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09" name="Text Box 5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10" name="Text Box 5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11" name="Text Box 5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12" name="Text Box 5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13" name="Text Box 5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14" name="Text Box 5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15" name="Text Box 5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16" name="Text Box 5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17" name="Text Box 5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18" name="Text Box 5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19" name="Text Box 5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20" name="Text Box 5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21" name="Text Box 5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22" name="Text Box 5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23" name="Text Box 5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24" name="Text Box 5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25" name="Text Box 5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26" name="Text Box 5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27" name="Text Box 57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28" name="Text Box 57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29" name="Text Box 57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30" name="Text Box 57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31" name="Text Box 57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32" name="Text Box 57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33" name="Text Box 57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34" name="Text Box 58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35" name="Text Box 58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36" name="Text Box 58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37" name="Text Box 58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38" name="Text Box 58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39" name="Text Box 58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40" name="Text Box 58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41" name="Text Box 5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42" name="Text Box 5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43" name="Text Box 5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44" name="Text Box 5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45" name="Text Box 5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46" name="Text Box 5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47" name="Text Box 5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48" name="Text Box 5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49" name="Text Box 5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50" name="Text Box 5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51" name="Text Box 5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52" name="Text Box 5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53" name="Text Box 5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54" name="Text Box 6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55" name="Text Box 6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56" name="Text Box 6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57" name="Text Box 6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58" name="Text Box 6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59" name="Text Box 6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60" name="Text Box 6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61" name="Text Box 6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62" name="Text Box 6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63" name="Text Box 6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64" name="Text Box 6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65" name="Text Box 6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66" name="Text Box 6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67" name="Text Box 6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68" name="Text Box 6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69" name="Text Box 6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70" name="Text Box 6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71" name="Text Box 6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72" name="Text Box 6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73" name="Text Box 6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74" name="Text Box 6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75" name="Text Box 6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76" name="Text Box 6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77" name="Text Box 6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78" name="Text Box 6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79" name="Text Box 6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80" name="Text Box 6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81" name="Text Box 6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82" name="Text Box 6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83" name="Text Box 6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84" name="Text Box 6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85" name="Text Box 6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86" name="Text Box 6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87" name="Text Box 6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88" name="Text Box 6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89" name="Text Box 6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90" name="Text Box 6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91" name="Text Box 6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92" name="Text Box 6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93" name="Text Box 6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94" name="Text Box 6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95" name="Text Box 6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96" name="Text Box 6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97" name="Text Box 6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98" name="Text Box 6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99" name="Text Box 6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00" name="Text Box 6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01" name="Text Box 6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02" name="Text Box 6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03" name="Text Box 6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04" name="Text Box 6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05" name="Text Box 6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06" name="Text Box 6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07" name="Text Box 6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08" name="Text Box 6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09" name="Text Box 6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10" name="Text Box 6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11" name="Text Box 6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12" name="Text Box 6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13" name="Text Box 6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14" name="Text Box 6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15" name="Text Box 6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16" name="Text Box 6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17" name="Text Box 6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18" name="Text Box 6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19" name="Text Box 6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20" name="Text Box 6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21" name="Text Box 6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22" name="Text Box 6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23" name="Text Box 6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24" name="Text Box 6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25" name="Text Box 6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26" name="Text Box 6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27" name="Text Box 67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28" name="Text Box 67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29" name="Text Box 67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30" name="Text Box 67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31" name="Text Box 67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32" name="Text Box 67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33" name="Text Box 67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34" name="Text Box 68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35" name="Text Box 68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36" name="Text Box 68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37" name="Text Box 68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38" name="Text Box 68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39" name="Text Box 68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40" name="Text Box 68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41" name="Text Box 6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42" name="Text Box 6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43" name="Text Box 6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44" name="Text Box 6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45" name="Text Box 6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46" name="Text Box 6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47" name="Text Box 6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48" name="Text Box 6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49" name="Text Box 6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50" name="Text Box 6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51" name="Text Box 6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52" name="Text Box 6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53" name="Text Box 6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54" name="Text Box 7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55" name="Text Box 7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56" name="Text Box 7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57" name="Text Box 7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58" name="Text Box 7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59" name="Text Box 7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60" name="Text Box 7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61" name="Text Box 7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62" name="Text Box 7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63" name="Text Box 7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64" name="Text Box 7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65" name="Text Box 7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66" name="Text Box 7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67" name="Text Box 7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68" name="Text Box 7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69" name="Text Box 7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70" name="Text Box 7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71" name="Text Box 7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72" name="Text Box 7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73" name="Text Box 7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74" name="Text Box 7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75" name="Text Box 7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76" name="Text Box 7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77" name="Text Box 7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78" name="Text Box 7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79" name="Text Box 7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80" name="Text Box 7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81" name="Text Box 7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82" name="Text Box 7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83" name="Text Box 7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84" name="Text Box 7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85" name="Text Box 7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86" name="Text Box 7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87" name="Text Box 7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88" name="Text Box 7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89" name="Text Box 7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90" name="Text Box 7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91" name="Text Box 7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92" name="Text Box 7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93" name="Text Box 7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94" name="Text Box 7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95" name="Text Box 7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96" name="Text Box 7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97" name="Text Box 7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98" name="Text Box 7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99" name="Text Box 7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00" name="Text Box 7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01" name="Text Box 7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02" name="Text Box 7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03" name="Text Box 7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04" name="Text Box 7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05" name="Text Box 7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06" name="Text Box 7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07" name="Text Box 7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08" name="Text Box 7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09" name="Text Box 7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10" name="Text Box 7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11" name="Text Box 7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12" name="Text Box 7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13" name="Text Box 7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14" name="Text Box 7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15" name="Text Box 7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16" name="Text Box 7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17" name="Text Box 7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18" name="Text Box 7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19" name="Text Box 7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20" name="Text Box 7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21" name="Text Box 7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22" name="Text Box 7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23" name="Text Box 7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24" name="Text Box 7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25" name="Text Box 7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209550</xdr:colOff>
      <xdr:row>692</xdr:row>
      <xdr:rowOff>0</xdr:rowOff>
    </xdr:from>
    <xdr:ext cx="114300" cy="514350"/>
    <xdr:sp macro="" textlink="">
      <xdr:nvSpPr>
        <xdr:cNvPr id="9326" name="Text Box 772"/>
        <xdr:cNvSpPr txBox="1">
          <a:spLocks noChangeArrowheads="1"/>
        </xdr:cNvSpPr>
      </xdr:nvSpPr>
      <xdr:spPr bwMode="auto">
        <a:xfrm>
          <a:off x="689610" y="38189154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9327" name="Text Box 772"/>
        <xdr:cNvSpPr txBox="1">
          <a:spLocks noChangeArrowheads="1"/>
        </xdr:cNvSpPr>
      </xdr:nvSpPr>
      <xdr:spPr bwMode="auto">
        <a:xfrm>
          <a:off x="689610" y="38189154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9328" name="Text Box 772"/>
        <xdr:cNvSpPr txBox="1">
          <a:spLocks noChangeArrowheads="1"/>
        </xdr:cNvSpPr>
      </xdr:nvSpPr>
      <xdr:spPr bwMode="auto">
        <a:xfrm>
          <a:off x="689610" y="38189154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962026"/>
    <xdr:sp macro="" textlink="">
      <xdr:nvSpPr>
        <xdr:cNvPr id="9329" name="Text Box 772"/>
        <xdr:cNvSpPr txBox="1">
          <a:spLocks noChangeArrowheads="1"/>
        </xdr:cNvSpPr>
      </xdr:nvSpPr>
      <xdr:spPr bwMode="auto">
        <a:xfrm>
          <a:off x="689610" y="381609600"/>
          <a:ext cx="114300" cy="96202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310586"/>
    <xdr:sp macro="" textlink="">
      <xdr:nvSpPr>
        <xdr:cNvPr id="9330" name="Text Box 772"/>
        <xdr:cNvSpPr txBox="1">
          <a:spLocks noChangeArrowheads="1"/>
        </xdr:cNvSpPr>
      </xdr:nvSpPr>
      <xdr:spPr bwMode="auto">
        <a:xfrm>
          <a:off x="689610" y="382455420"/>
          <a:ext cx="114300" cy="31058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9331" name="Text Box 772"/>
        <xdr:cNvSpPr txBox="1">
          <a:spLocks noChangeArrowheads="1"/>
        </xdr:cNvSpPr>
      </xdr:nvSpPr>
      <xdr:spPr bwMode="auto">
        <a:xfrm>
          <a:off x="689610" y="382455420"/>
          <a:ext cx="114300" cy="514350"/>
        </a:xfrm>
        <a:prstGeom prst="rect">
          <a:avLst/>
        </a:prstGeom>
        <a:noFill/>
        <a:ln w="9525">
          <a:noFill/>
          <a:miter lim="800000"/>
          <a:headEnd/>
          <a:tailEnd/>
        </a:ln>
      </xdr:spPr>
    </xdr:sp>
    <xdr:clientData/>
  </xdr:oneCellAnchor>
  <xdr:oneCellAnchor>
    <xdr:from>
      <xdr:col>1</xdr:col>
      <xdr:colOff>209550</xdr:colOff>
      <xdr:row>693</xdr:row>
      <xdr:rowOff>0</xdr:rowOff>
    </xdr:from>
    <xdr:ext cx="114300" cy="962026"/>
    <xdr:sp macro="" textlink="">
      <xdr:nvSpPr>
        <xdr:cNvPr id="9332" name="Text Box 772"/>
        <xdr:cNvSpPr txBox="1">
          <a:spLocks noChangeArrowheads="1"/>
        </xdr:cNvSpPr>
      </xdr:nvSpPr>
      <xdr:spPr bwMode="auto">
        <a:xfrm>
          <a:off x="689610" y="382173480"/>
          <a:ext cx="114300" cy="962026"/>
        </a:xfrm>
        <a:prstGeom prst="rect">
          <a:avLst/>
        </a:prstGeom>
        <a:noFill/>
        <a:ln w="9525">
          <a:noFill/>
          <a:miter lim="800000"/>
          <a:headEnd/>
          <a:tailEnd/>
        </a:ln>
      </xdr:spPr>
    </xdr:sp>
    <xdr:clientData/>
  </xdr:oneCellAnchor>
  <xdr:oneCellAnchor>
    <xdr:from>
      <xdr:col>1</xdr:col>
      <xdr:colOff>209550</xdr:colOff>
      <xdr:row>693</xdr:row>
      <xdr:rowOff>0</xdr:rowOff>
    </xdr:from>
    <xdr:ext cx="114300" cy="962026"/>
    <xdr:sp macro="" textlink="">
      <xdr:nvSpPr>
        <xdr:cNvPr id="9333" name="Text Box 772"/>
        <xdr:cNvSpPr txBox="1">
          <a:spLocks noChangeArrowheads="1"/>
        </xdr:cNvSpPr>
      </xdr:nvSpPr>
      <xdr:spPr bwMode="auto">
        <a:xfrm>
          <a:off x="689610" y="382173480"/>
          <a:ext cx="114300" cy="96202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310586"/>
    <xdr:sp macro="" textlink="">
      <xdr:nvSpPr>
        <xdr:cNvPr id="9334" name="Text Box 772"/>
        <xdr:cNvSpPr txBox="1">
          <a:spLocks noChangeArrowheads="1"/>
        </xdr:cNvSpPr>
      </xdr:nvSpPr>
      <xdr:spPr bwMode="auto">
        <a:xfrm>
          <a:off x="689610" y="382455420"/>
          <a:ext cx="114300" cy="31058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9335" name="Text Box 772"/>
        <xdr:cNvSpPr txBox="1">
          <a:spLocks noChangeArrowheads="1"/>
        </xdr:cNvSpPr>
      </xdr:nvSpPr>
      <xdr:spPr bwMode="auto">
        <a:xfrm>
          <a:off x="689610" y="382455420"/>
          <a:ext cx="114300" cy="514350"/>
        </a:xfrm>
        <a:prstGeom prst="rect">
          <a:avLst/>
        </a:prstGeom>
        <a:noFill/>
        <a:ln w="9525">
          <a:noFill/>
          <a:miter lim="800000"/>
          <a:headEnd/>
          <a:tailEnd/>
        </a:ln>
      </xdr:spPr>
    </xdr:sp>
    <xdr:clientData/>
  </xdr:oneCellAnchor>
  <xdr:oneCellAnchor>
    <xdr:from>
      <xdr:col>1</xdr:col>
      <xdr:colOff>209550</xdr:colOff>
      <xdr:row>694</xdr:row>
      <xdr:rowOff>0</xdr:rowOff>
    </xdr:from>
    <xdr:ext cx="114300" cy="310586"/>
    <xdr:sp macro="" textlink="">
      <xdr:nvSpPr>
        <xdr:cNvPr id="9336" name="Text Box 772"/>
        <xdr:cNvSpPr txBox="1">
          <a:spLocks noChangeArrowheads="1"/>
        </xdr:cNvSpPr>
      </xdr:nvSpPr>
      <xdr:spPr bwMode="auto">
        <a:xfrm>
          <a:off x="689610" y="382455420"/>
          <a:ext cx="114300" cy="31058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9337" name="Text Box 772"/>
        <xdr:cNvSpPr txBox="1">
          <a:spLocks noChangeArrowheads="1"/>
        </xdr:cNvSpPr>
      </xdr:nvSpPr>
      <xdr:spPr bwMode="auto">
        <a:xfrm>
          <a:off x="689610" y="382455420"/>
          <a:ext cx="114300" cy="514350"/>
        </a:xfrm>
        <a:prstGeom prst="rect">
          <a:avLst/>
        </a:prstGeom>
        <a:noFill/>
        <a:ln w="9525">
          <a:noFill/>
          <a:miter lim="800000"/>
          <a:headEnd/>
          <a:tailEnd/>
        </a:ln>
      </xdr:spPr>
    </xdr:sp>
    <xdr:clientData/>
  </xdr:oneCellAnchor>
  <xdr:oneCellAnchor>
    <xdr:from>
      <xdr:col>1</xdr:col>
      <xdr:colOff>0</xdr:colOff>
      <xdr:row>694</xdr:row>
      <xdr:rowOff>0</xdr:rowOff>
    </xdr:from>
    <xdr:ext cx="104775" cy="66675"/>
    <xdr:sp macro="" textlink="" fLocksText="0">
      <xdr:nvSpPr>
        <xdr:cNvPr id="9338" name="Text Box 3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39" name="Text Box 3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40" name="Text Box 3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41" name="Text Box 3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42" name="Text Box 3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43" name="Text Box 3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44" name="Text Box 3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45" name="Text Box 3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46" name="Text Box 3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47" name="Text Box 3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48" name="Text Box 3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49" name="Text Box 3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50" name="Text Box 3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51" name="Text Box 4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52" name="Text Box 4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53" name="Text Box 4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54" name="Text Box 4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55" name="Text Box 4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56" name="Text Box 4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57" name="Text Box 4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58" name="Text Box 4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59" name="Text Box 4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60" name="Text Box 4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61" name="Text Box 4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62" name="Text Box 4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63" name="Text Box 4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64" name="Text Box 4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65" name="Text Box 4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66" name="Text Box 4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67" name="Text Box 4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68" name="Text Box 4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69" name="Text Box 4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70" name="Text Box 4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71" name="Text Box 4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72" name="Text Box 4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73" name="Text Box 4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74" name="Text Box 4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75" name="Text Box 4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76" name="Text Box 4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77" name="Text Box 4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78" name="Text Box 4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79" name="Text Box 4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80" name="Text Box 4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81" name="Text Box 4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82" name="Text Box 4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83" name="Text Box 4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84" name="Text Box 4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85" name="Text Box 4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86" name="Text Box 4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87" name="Text Box 4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88" name="Text Box 4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89" name="Text Box 4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90" name="Text Box 4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91" name="Text Box 4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92" name="Text Box 4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93" name="Text Box 4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94" name="Text Box 4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95" name="Text Box 4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96" name="Text Box 4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97" name="Text Box 4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98" name="Text Box 4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99" name="Text Box 4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00" name="Text Box 4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01" name="Text Box 4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02" name="Text Box 4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03" name="Text Box 4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04" name="Text Box 4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05" name="Text Box 4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06" name="Text Box 4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07" name="Text Box 4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08" name="Text Box 4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09" name="Text Box 4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10" name="Text Box 4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11" name="Text Box 4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12" name="Text Box 4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13" name="Text Box 4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14" name="Text Box 4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15" name="Text Box 4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16" name="Text Box 4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17" name="Text Box 4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18" name="Text Box 4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19" name="Text Box 4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20" name="Text Box 4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21" name="Text Box 4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22" name="Text Box 4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23" name="Text Box 4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24" name="Text Box 47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25" name="Text Box 47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26" name="Text Box 47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27" name="Text Box 47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28" name="Text Box 47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29" name="Text Box 47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30" name="Text Box 47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31" name="Text Box 48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32" name="Text Box 48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33" name="Text Box 48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34" name="Text Box 48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35" name="Text Box 48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36" name="Text Box 48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37" name="Text Box 48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38" name="Text Box 4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39" name="Text Box 4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40" name="Text Box 4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41" name="Text Box 4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42" name="Text Box 4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43" name="Text Box 4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44" name="Text Box 4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45" name="Text Box 4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46" name="Text Box 4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47" name="Text Box 4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48" name="Text Box 4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49" name="Text Box 4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50" name="Text Box 4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51" name="Text Box 5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52" name="Text Box 5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53" name="Text Box 5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54" name="Text Box 5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55" name="Text Box 5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56" name="Text Box 5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57" name="Text Box 5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58" name="Text Box 5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59" name="Text Box 5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60" name="Text Box 5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61" name="Text Box 5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62" name="Text Box 5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63" name="Text Box 5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64" name="Text Box 5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65" name="Text Box 5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66" name="Text Box 5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67" name="Text Box 5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68" name="Text Box 5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69" name="Text Box 5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70" name="Text Box 5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71" name="Text Box 5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72" name="Text Box 5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73" name="Text Box 5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74" name="Text Box 5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75" name="Text Box 5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76" name="Text Box 5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77" name="Text Box 5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78" name="Text Box 5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79" name="Text Box 5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80" name="Text Box 5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81" name="Text Box 5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82" name="Text Box 5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83" name="Text Box 5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84" name="Text Box 5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85" name="Text Box 5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86" name="Text Box 5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87" name="Text Box 5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88" name="Text Box 5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89" name="Text Box 5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90" name="Text Box 5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91" name="Text Box 5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92" name="Text Box 5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93" name="Text Box 5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94" name="Text Box 5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95" name="Text Box 5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96" name="Text Box 5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97" name="Text Box 5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98" name="Text Box 5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99" name="Text Box 5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00" name="Text Box 5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01" name="Text Box 5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02" name="Text Box 5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03" name="Text Box 5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04" name="Text Box 5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05" name="Text Box 5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06" name="Text Box 5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07" name="Text Box 5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08" name="Text Box 5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09" name="Text Box 5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10" name="Text Box 5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11" name="Text Box 5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12" name="Text Box 5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13" name="Text Box 5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14" name="Text Box 5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15" name="Text Box 5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16" name="Text Box 5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17" name="Text Box 5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18" name="Text Box 5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19" name="Text Box 5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20" name="Text Box 5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21" name="Text Box 5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22" name="Text Box 5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23" name="Text Box 5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24" name="Text Box 57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25" name="Text Box 57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26" name="Text Box 57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27" name="Text Box 57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28" name="Text Box 57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29" name="Text Box 57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30" name="Text Box 57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31" name="Text Box 58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32" name="Text Box 58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33" name="Text Box 58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34" name="Text Box 58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35" name="Text Box 58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36" name="Text Box 58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37" name="Text Box 58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38" name="Text Box 5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39" name="Text Box 5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40" name="Text Box 5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41" name="Text Box 5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42" name="Text Box 5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43" name="Text Box 5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44" name="Text Box 5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45" name="Text Box 5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46" name="Text Box 5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47" name="Text Box 5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48" name="Text Box 5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49" name="Text Box 5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50" name="Text Box 5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51" name="Text Box 6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52" name="Text Box 6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53" name="Text Box 6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54" name="Text Box 6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55" name="Text Box 6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56" name="Text Box 6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57" name="Text Box 6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58" name="Text Box 6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59" name="Text Box 6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60" name="Text Box 6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61" name="Text Box 6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62" name="Text Box 6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63" name="Text Box 6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64" name="Text Box 6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65" name="Text Box 6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66" name="Text Box 6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67" name="Text Box 6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68" name="Text Box 6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69" name="Text Box 6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70" name="Text Box 6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71" name="Text Box 6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72" name="Text Box 6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73" name="Text Box 6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74" name="Text Box 6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75" name="Text Box 6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76" name="Text Box 6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77" name="Text Box 6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78" name="Text Box 6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79" name="Text Box 6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80" name="Text Box 6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81" name="Text Box 6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82" name="Text Box 6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83" name="Text Box 6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84" name="Text Box 6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85" name="Text Box 6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86" name="Text Box 6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87" name="Text Box 6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88" name="Text Box 6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89" name="Text Box 6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90" name="Text Box 6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91" name="Text Box 6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92" name="Text Box 6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93" name="Text Box 6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94" name="Text Box 6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95" name="Text Box 6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96" name="Text Box 6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97" name="Text Box 6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98" name="Text Box 6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99" name="Text Box 6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00" name="Text Box 6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01" name="Text Box 6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02" name="Text Box 6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03" name="Text Box 6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04" name="Text Box 6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05" name="Text Box 6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06" name="Text Box 6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07" name="Text Box 6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08" name="Text Box 6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09" name="Text Box 6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10" name="Text Box 6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11" name="Text Box 6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12" name="Text Box 6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13" name="Text Box 6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14" name="Text Box 6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15" name="Text Box 6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16" name="Text Box 6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17" name="Text Box 6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18" name="Text Box 6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19" name="Text Box 6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20" name="Text Box 6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21" name="Text Box 6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22" name="Text Box 6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23" name="Text Box 6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24" name="Text Box 67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25" name="Text Box 67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26" name="Text Box 67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27" name="Text Box 67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28" name="Text Box 67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29" name="Text Box 67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30" name="Text Box 67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31" name="Text Box 68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32" name="Text Box 68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33" name="Text Box 68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34" name="Text Box 68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35" name="Text Box 68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36" name="Text Box 68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37" name="Text Box 68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38" name="Text Box 6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39" name="Text Box 6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40" name="Text Box 6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41" name="Text Box 6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42" name="Text Box 6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43" name="Text Box 6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44" name="Text Box 6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45" name="Text Box 6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46" name="Text Box 6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47" name="Text Box 6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48" name="Text Box 6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49" name="Text Box 6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50" name="Text Box 6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51" name="Text Box 7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52" name="Text Box 7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53" name="Text Box 7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54" name="Text Box 7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55" name="Text Box 7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56" name="Text Box 7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57" name="Text Box 7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58" name="Text Box 7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59" name="Text Box 7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60" name="Text Box 7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61" name="Text Box 7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62" name="Text Box 7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63" name="Text Box 7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64" name="Text Box 7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65" name="Text Box 7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66" name="Text Box 7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67" name="Text Box 7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68" name="Text Box 7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69" name="Text Box 7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70" name="Text Box 7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71" name="Text Box 7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72" name="Text Box 7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73" name="Text Box 7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74" name="Text Box 7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75" name="Text Box 7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76" name="Text Box 7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77" name="Text Box 7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78" name="Text Box 7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79" name="Text Box 7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80" name="Text Box 7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81" name="Text Box 7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82" name="Text Box 7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83" name="Text Box 7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84" name="Text Box 7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85" name="Text Box 7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86" name="Text Box 7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87" name="Text Box 7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88" name="Text Box 7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89" name="Text Box 7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90" name="Text Box 7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91" name="Text Box 7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92" name="Text Box 7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93" name="Text Box 7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94" name="Text Box 7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95" name="Text Box 7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96" name="Text Box 7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97" name="Text Box 7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98" name="Text Box 7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99" name="Text Box 7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00" name="Text Box 7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01" name="Text Box 7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02" name="Text Box 7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03" name="Text Box 7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04" name="Text Box 7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05" name="Text Box 7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06" name="Text Box 7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07" name="Text Box 7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08" name="Text Box 7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09" name="Text Box 7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10" name="Text Box 7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11" name="Text Box 7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12" name="Text Box 7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13" name="Text Box 7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14" name="Text Box 7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15" name="Text Box 7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16" name="Text Box 7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17" name="Text Box 7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18" name="Text Box 7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19" name="Text Box 7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20" name="Text Box 7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21" name="Text Box 7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22" name="Text Box 7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23" name="Text Box 7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24" name="Text Box 3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25" name="Text Box 3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26" name="Text Box 3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27" name="Text Box 3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28" name="Text Box 3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29" name="Text Box 3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30" name="Text Box 3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31" name="Text Box 3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32" name="Text Box 3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33" name="Text Box 3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34" name="Text Box 3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35" name="Text Box 3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36" name="Text Box 3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37" name="Text Box 4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38" name="Text Box 4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39" name="Text Box 4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40" name="Text Box 4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41" name="Text Box 4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42" name="Text Box 4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43" name="Text Box 4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44" name="Text Box 4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45" name="Text Box 4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46" name="Text Box 4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47" name="Text Box 4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48" name="Text Box 4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49" name="Text Box 4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50" name="Text Box 4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51" name="Text Box 4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52" name="Text Box 4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53" name="Text Box 4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54" name="Text Box 4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55" name="Text Box 4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56" name="Text Box 4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57" name="Text Box 4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58" name="Text Box 4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59" name="Text Box 4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60" name="Text Box 4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61" name="Text Box 4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62" name="Text Box 4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63" name="Text Box 4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64" name="Text Box 4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65" name="Text Box 4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66" name="Text Box 4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67" name="Text Box 4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68" name="Text Box 4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69" name="Text Box 4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70" name="Text Box 4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71" name="Text Box 4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72" name="Text Box 4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73" name="Text Box 4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74" name="Text Box 4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75" name="Text Box 4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76" name="Text Box 4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77" name="Text Box 4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78" name="Text Box 4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79" name="Text Box 4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80" name="Text Box 4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81" name="Text Box 4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82" name="Text Box 4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83" name="Text Box 4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84" name="Text Box 4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85" name="Text Box 4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86" name="Text Box 4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87" name="Text Box 4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88" name="Text Box 4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89" name="Text Box 4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90" name="Text Box 4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91" name="Text Box 4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92" name="Text Box 4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93" name="Text Box 4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94" name="Text Box 4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95" name="Text Box 4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96" name="Text Box 4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97" name="Text Box 4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98" name="Text Box 4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99" name="Text Box 4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00" name="Text Box 4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01" name="Text Box 4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02" name="Text Box 4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03" name="Text Box 4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04" name="Text Box 4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05" name="Text Box 4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06" name="Text Box 4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07" name="Text Box 4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08" name="Text Box 4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09" name="Text Box 4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10" name="Text Box 47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11" name="Text Box 47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12" name="Text Box 47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13" name="Text Box 47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14" name="Text Box 47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15" name="Text Box 47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16" name="Text Box 47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17" name="Text Box 48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18" name="Text Box 48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19" name="Text Box 48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20" name="Text Box 48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21" name="Text Box 48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22" name="Text Box 48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23" name="Text Box 48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24" name="Text Box 4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25" name="Text Box 4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26" name="Text Box 4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27" name="Text Box 4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28" name="Text Box 4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29" name="Text Box 4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30" name="Text Box 4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31" name="Text Box 4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32" name="Text Box 4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33" name="Text Box 4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34" name="Text Box 4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35" name="Text Box 4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36" name="Text Box 4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37" name="Text Box 5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38" name="Text Box 5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39" name="Text Box 5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40" name="Text Box 5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41" name="Text Box 5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42" name="Text Box 5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43" name="Text Box 5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44" name="Text Box 5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45" name="Text Box 5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46" name="Text Box 5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47" name="Text Box 5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48" name="Text Box 5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49" name="Text Box 5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50" name="Text Box 5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51" name="Text Box 5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52" name="Text Box 5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53" name="Text Box 5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54" name="Text Box 5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55" name="Text Box 5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56" name="Text Box 5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57" name="Text Box 5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58" name="Text Box 5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59" name="Text Box 5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60" name="Text Box 5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61" name="Text Box 5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62" name="Text Box 5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63" name="Text Box 5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64" name="Text Box 5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65" name="Text Box 5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66" name="Text Box 5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67" name="Text Box 5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68" name="Text Box 5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69" name="Text Box 5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70" name="Text Box 5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71" name="Text Box 5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72" name="Text Box 5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73" name="Text Box 5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74" name="Text Box 5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75" name="Text Box 5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76" name="Text Box 5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77" name="Text Box 5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78" name="Text Box 5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79" name="Text Box 5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80" name="Text Box 5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81" name="Text Box 5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82" name="Text Box 5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83" name="Text Box 5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84" name="Text Box 5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85" name="Text Box 5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86" name="Text Box 5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87" name="Text Box 5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88" name="Text Box 5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89" name="Text Box 5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90" name="Text Box 5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91" name="Text Box 5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92" name="Text Box 5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93" name="Text Box 5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94" name="Text Box 5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95" name="Text Box 5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96" name="Text Box 5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97" name="Text Box 5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98" name="Text Box 5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99" name="Text Box 5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00" name="Text Box 5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01" name="Text Box 5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02" name="Text Box 5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03" name="Text Box 5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04" name="Text Box 5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05" name="Text Box 5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06" name="Text Box 5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07" name="Text Box 5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08" name="Text Box 5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09" name="Text Box 5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10" name="Text Box 57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11" name="Text Box 57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12" name="Text Box 57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13" name="Text Box 57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14" name="Text Box 57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15" name="Text Box 57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16" name="Text Box 57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17" name="Text Box 58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18" name="Text Box 58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19" name="Text Box 58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20" name="Text Box 58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21" name="Text Box 58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22" name="Text Box 58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23" name="Text Box 58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24" name="Text Box 5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25" name="Text Box 5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26" name="Text Box 5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27" name="Text Box 5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28" name="Text Box 5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29" name="Text Box 5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30" name="Text Box 5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31" name="Text Box 5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32" name="Text Box 5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33" name="Text Box 5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34" name="Text Box 5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35" name="Text Box 5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36" name="Text Box 5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37" name="Text Box 6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38" name="Text Box 6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39" name="Text Box 6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40" name="Text Box 6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41" name="Text Box 6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42" name="Text Box 6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43" name="Text Box 6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44" name="Text Box 6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45" name="Text Box 6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46" name="Text Box 6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47" name="Text Box 6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48" name="Text Box 6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49" name="Text Box 6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50" name="Text Box 6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51" name="Text Box 6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52" name="Text Box 6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53" name="Text Box 6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54" name="Text Box 6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55" name="Text Box 6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56" name="Text Box 6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57" name="Text Box 6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58" name="Text Box 6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59" name="Text Box 6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60" name="Text Box 6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61" name="Text Box 6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62" name="Text Box 6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63" name="Text Box 6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64" name="Text Box 6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65" name="Text Box 6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66" name="Text Box 6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67" name="Text Box 6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68" name="Text Box 6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69" name="Text Box 6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70" name="Text Box 6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71" name="Text Box 6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72" name="Text Box 6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73" name="Text Box 6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74" name="Text Box 6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75" name="Text Box 6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76" name="Text Box 6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77" name="Text Box 6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78" name="Text Box 6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79" name="Text Box 6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80" name="Text Box 6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81" name="Text Box 6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82" name="Text Box 6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83" name="Text Box 6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84" name="Text Box 6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85" name="Text Box 6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86" name="Text Box 6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87" name="Text Box 6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88" name="Text Box 6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89" name="Text Box 6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90" name="Text Box 6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91" name="Text Box 6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92" name="Text Box 6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93" name="Text Box 6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94" name="Text Box 6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95" name="Text Box 6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96" name="Text Box 6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97" name="Text Box 6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98" name="Text Box 6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99" name="Text Box 6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00" name="Text Box 6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01" name="Text Box 6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02" name="Text Box 6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03" name="Text Box 6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04" name="Text Box 6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05" name="Text Box 6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06" name="Text Box 6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07" name="Text Box 6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08" name="Text Box 6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09" name="Text Box 6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10" name="Text Box 67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11" name="Text Box 67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12" name="Text Box 67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13" name="Text Box 67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14" name="Text Box 67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15" name="Text Box 67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16" name="Text Box 67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17" name="Text Box 68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18" name="Text Box 68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19" name="Text Box 68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20" name="Text Box 68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21" name="Text Box 68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22" name="Text Box 68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23" name="Text Box 68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24" name="Text Box 6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25" name="Text Box 6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26" name="Text Box 6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27" name="Text Box 6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28" name="Text Box 6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29" name="Text Box 6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30" name="Text Box 6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31" name="Text Box 6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32" name="Text Box 6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33" name="Text Box 6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34" name="Text Box 6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35" name="Text Box 6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36" name="Text Box 6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37" name="Text Box 7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38" name="Text Box 7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39" name="Text Box 7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40" name="Text Box 7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41" name="Text Box 7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42" name="Text Box 7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43" name="Text Box 7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44" name="Text Box 7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45" name="Text Box 7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46" name="Text Box 7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47" name="Text Box 7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48" name="Text Box 7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49" name="Text Box 7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50" name="Text Box 7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51" name="Text Box 7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52" name="Text Box 7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53" name="Text Box 7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54" name="Text Box 7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55" name="Text Box 7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56" name="Text Box 7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57" name="Text Box 7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58" name="Text Box 7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59" name="Text Box 7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60" name="Text Box 7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61" name="Text Box 7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62" name="Text Box 7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63" name="Text Box 7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64" name="Text Box 7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65" name="Text Box 7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66" name="Text Box 7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67" name="Text Box 7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68" name="Text Box 7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69" name="Text Box 7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70" name="Text Box 7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71" name="Text Box 7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72" name="Text Box 7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73" name="Text Box 7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74" name="Text Box 7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75" name="Text Box 7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76" name="Text Box 7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77" name="Text Box 7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78" name="Text Box 7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79" name="Text Box 7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80" name="Text Box 7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81" name="Text Box 7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82" name="Text Box 7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83" name="Text Box 7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84" name="Text Box 7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85" name="Text Box 7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86" name="Text Box 7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87" name="Text Box 7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88" name="Text Box 7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89" name="Text Box 7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90" name="Text Box 7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91" name="Text Box 7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92" name="Text Box 7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93" name="Text Box 7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94" name="Text Box 7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95" name="Text Box 7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96" name="Text Box 7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97" name="Text Box 7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98" name="Text Box 7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99" name="Text Box 7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00" name="Text Box 7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01" name="Text Box 7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02" name="Text Box 7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03" name="Text Box 7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04" name="Text Box 7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05" name="Text Box 7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06" name="Text Box 7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07" name="Text Box 7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08" name="Text Box 7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09" name="Text Box 3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10" name="Text Box 3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11" name="Text Box 3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12" name="Text Box 3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13" name="Text Box 3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14" name="Text Box 3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15" name="Text Box 3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16" name="Text Box 3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17" name="Text Box 3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18" name="Text Box 3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19" name="Text Box 3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20" name="Text Box 3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21" name="Text Box 3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22" name="Text Box 4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23" name="Text Box 4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24" name="Text Box 4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25" name="Text Box 4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26" name="Text Box 4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27" name="Text Box 4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28" name="Text Box 4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29" name="Text Box 4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30" name="Text Box 4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31" name="Text Box 4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32" name="Text Box 4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33" name="Text Box 4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34" name="Text Box 4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35" name="Text Box 4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36" name="Text Box 4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37" name="Text Box 4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38" name="Text Box 4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39" name="Text Box 4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40" name="Text Box 4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41" name="Text Box 4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42" name="Text Box 4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43" name="Text Box 4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44" name="Text Box 4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45" name="Text Box 4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46" name="Text Box 4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47" name="Text Box 4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48" name="Text Box 4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49" name="Text Box 4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50" name="Text Box 4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51" name="Text Box 4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52" name="Text Box 4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53" name="Text Box 4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54" name="Text Box 4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55" name="Text Box 4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56" name="Text Box 4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57" name="Text Box 4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58" name="Text Box 4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59" name="Text Box 4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60" name="Text Box 4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61" name="Text Box 4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62" name="Text Box 4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63" name="Text Box 4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64" name="Text Box 4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65" name="Text Box 4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66" name="Text Box 4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67" name="Text Box 4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68" name="Text Box 4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69" name="Text Box 4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70" name="Text Box 4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71" name="Text Box 4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72" name="Text Box 4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73" name="Text Box 4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74" name="Text Box 4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75" name="Text Box 4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76" name="Text Box 4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77" name="Text Box 4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78" name="Text Box 4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79" name="Text Box 4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80" name="Text Box 4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81" name="Text Box 4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82" name="Text Box 4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83" name="Text Box 4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84" name="Text Box 4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85" name="Text Box 4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86" name="Text Box 4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87" name="Text Box 4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88" name="Text Box 4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89" name="Text Box 4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90" name="Text Box 4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91" name="Text Box 4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92" name="Text Box 4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93" name="Text Box 4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94" name="Text Box 4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95" name="Text Box 47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96" name="Text Box 47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97" name="Text Box 47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98" name="Text Box 47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99" name="Text Box 47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00" name="Text Box 47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01" name="Text Box 47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02" name="Text Box 48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03" name="Text Box 48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04" name="Text Box 48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05" name="Text Box 48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06" name="Text Box 48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07" name="Text Box 48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08" name="Text Box 48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09" name="Text Box 4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10" name="Text Box 4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11" name="Text Box 4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12" name="Text Box 4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13" name="Text Box 4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14" name="Text Box 4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15" name="Text Box 4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16" name="Text Box 4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17" name="Text Box 4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18" name="Text Box 4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19" name="Text Box 4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20" name="Text Box 4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21" name="Text Box 4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22" name="Text Box 5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23" name="Text Box 5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24" name="Text Box 5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25" name="Text Box 5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26" name="Text Box 5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27" name="Text Box 5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28" name="Text Box 5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29" name="Text Box 5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30" name="Text Box 5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31" name="Text Box 5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32" name="Text Box 5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33" name="Text Box 5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34" name="Text Box 5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35" name="Text Box 5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36" name="Text Box 5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37" name="Text Box 5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38" name="Text Box 5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39" name="Text Box 5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40" name="Text Box 5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41" name="Text Box 5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42" name="Text Box 5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43" name="Text Box 5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44" name="Text Box 5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45" name="Text Box 5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46" name="Text Box 5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47" name="Text Box 5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48" name="Text Box 5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49" name="Text Box 5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50" name="Text Box 5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51" name="Text Box 5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52" name="Text Box 5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53" name="Text Box 5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54" name="Text Box 5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55" name="Text Box 5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56" name="Text Box 5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57" name="Text Box 5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58" name="Text Box 5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59" name="Text Box 5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60" name="Text Box 5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61" name="Text Box 5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62" name="Text Box 5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63" name="Text Box 5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64" name="Text Box 5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65" name="Text Box 5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66" name="Text Box 5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67" name="Text Box 5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68" name="Text Box 5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69" name="Text Box 5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70" name="Text Box 5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71" name="Text Box 5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72" name="Text Box 5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73" name="Text Box 5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74" name="Text Box 5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75" name="Text Box 5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76" name="Text Box 5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77" name="Text Box 5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78" name="Text Box 5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79" name="Text Box 5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80" name="Text Box 5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81" name="Text Box 5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82" name="Text Box 5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83" name="Text Box 5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84" name="Text Box 5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85" name="Text Box 5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86" name="Text Box 5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87" name="Text Box 5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88" name="Text Box 5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89" name="Text Box 5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90" name="Text Box 5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91" name="Text Box 5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92" name="Text Box 5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93" name="Text Box 5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94" name="Text Box 5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95" name="Text Box 57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96" name="Text Box 57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97" name="Text Box 57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98" name="Text Box 57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99" name="Text Box 57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00" name="Text Box 57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01" name="Text Box 57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02" name="Text Box 58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03" name="Text Box 58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04" name="Text Box 58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05" name="Text Box 58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06" name="Text Box 58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07" name="Text Box 58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08" name="Text Box 58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09" name="Text Box 5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10" name="Text Box 5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11" name="Text Box 5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12" name="Text Box 5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13" name="Text Box 5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14" name="Text Box 5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15" name="Text Box 5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16" name="Text Box 5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17" name="Text Box 5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18" name="Text Box 5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19" name="Text Box 5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20" name="Text Box 5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21" name="Text Box 5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22" name="Text Box 6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23" name="Text Box 6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24" name="Text Box 6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25" name="Text Box 6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26" name="Text Box 6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27" name="Text Box 6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28" name="Text Box 6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29" name="Text Box 6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30" name="Text Box 6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31" name="Text Box 6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32" name="Text Box 6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33" name="Text Box 6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34" name="Text Box 6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35" name="Text Box 6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36" name="Text Box 6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37" name="Text Box 6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38" name="Text Box 6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39" name="Text Box 6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40" name="Text Box 6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41" name="Text Box 6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42" name="Text Box 6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43" name="Text Box 6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44" name="Text Box 6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45" name="Text Box 6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46" name="Text Box 6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47" name="Text Box 6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48" name="Text Box 6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49" name="Text Box 6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50" name="Text Box 6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51" name="Text Box 6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52" name="Text Box 6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53" name="Text Box 6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54" name="Text Box 6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55" name="Text Box 6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56" name="Text Box 6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57" name="Text Box 6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58" name="Text Box 6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59" name="Text Box 6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60" name="Text Box 6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61" name="Text Box 6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62" name="Text Box 6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63" name="Text Box 6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64" name="Text Box 6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65" name="Text Box 6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66" name="Text Box 6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67" name="Text Box 6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68" name="Text Box 6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69" name="Text Box 6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70" name="Text Box 6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71" name="Text Box 6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72" name="Text Box 6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73" name="Text Box 6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74" name="Text Box 6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75" name="Text Box 6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76" name="Text Box 6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77" name="Text Box 6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78" name="Text Box 6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79" name="Text Box 6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80" name="Text Box 6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81" name="Text Box 6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82" name="Text Box 6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83" name="Text Box 6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84" name="Text Box 6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85" name="Text Box 6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86" name="Text Box 6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87" name="Text Box 6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88" name="Text Box 6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89" name="Text Box 6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90" name="Text Box 6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91" name="Text Box 6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92" name="Text Box 6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93" name="Text Box 6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94" name="Text Box 6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95" name="Text Box 67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96" name="Text Box 67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97" name="Text Box 67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98" name="Text Box 67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99" name="Text Box 67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00" name="Text Box 67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01" name="Text Box 67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02" name="Text Box 68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03" name="Text Box 68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04" name="Text Box 68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05" name="Text Box 68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06" name="Text Box 68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07" name="Text Box 68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08" name="Text Box 68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09" name="Text Box 6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10" name="Text Box 6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11" name="Text Box 6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12" name="Text Box 6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13" name="Text Box 6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14" name="Text Box 6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15" name="Text Box 6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16" name="Text Box 6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17" name="Text Box 6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18" name="Text Box 6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19" name="Text Box 6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20" name="Text Box 6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21" name="Text Box 6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22" name="Text Box 7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23" name="Text Box 7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24" name="Text Box 7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25" name="Text Box 7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26" name="Text Box 7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27" name="Text Box 7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28" name="Text Box 7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29" name="Text Box 7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30" name="Text Box 7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31" name="Text Box 7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32" name="Text Box 7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33" name="Text Box 7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34" name="Text Box 7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35" name="Text Box 7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36" name="Text Box 7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37" name="Text Box 7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38" name="Text Box 7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39" name="Text Box 7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40" name="Text Box 7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41" name="Text Box 7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42" name="Text Box 7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43" name="Text Box 7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44" name="Text Box 7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45" name="Text Box 7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46" name="Text Box 7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47" name="Text Box 7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48" name="Text Box 7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49" name="Text Box 7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50" name="Text Box 7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51" name="Text Box 7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52" name="Text Box 7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53" name="Text Box 7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54" name="Text Box 7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55" name="Text Box 7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56" name="Text Box 7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57" name="Text Box 7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58" name="Text Box 7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59" name="Text Box 7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60" name="Text Box 7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61" name="Text Box 7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62" name="Text Box 7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63" name="Text Box 7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64" name="Text Box 7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65" name="Text Box 7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66" name="Text Box 7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67" name="Text Box 7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68" name="Text Box 7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69" name="Text Box 7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70" name="Text Box 7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71" name="Text Box 7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72" name="Text Box 7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73" name="Text Box 7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74" name="Text Box 7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75" name="Text Box 7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76" name="Text Box 7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77" name="Text Box 7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78" name="Text Box 7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79" name="Text Box 7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80" name="Text Box 7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81" name="Text Box 7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82" name="Text Box 7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83" name="Text Box 7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84" name="Text Box 7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85" name="Text Box 7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86" name="Text Box 7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87" name="Text Box 7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88" name="Text Box 7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89" name="Text Box 7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90" name="Text Box 7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91" name="Text Box 7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92" name="Text Box 7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93" name="Text Box 7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94" name="Text Box 7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95" name="Text Box 3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96" name="Text Box 3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97" name="Text Box 3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98" name="Text Box 3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99" name="Text Box 3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00" name="Text Box 3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01" name="Text Box 3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02" name="Text Box 3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03" name="Text Box 3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04" name="Text Box 3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05" name="Text Box 3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06" name="Text Box 3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07" name="Text Box 3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08" name="Text Box 4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09" name="Text Box 4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10" name="Text Box 4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11" name="Text Box 4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12" name="Text Box 4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13" name="Text Box 4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14" name="Text Box 4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15" name="Text Box 4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16" name="Text Box 4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17" name="Text Box 4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18" name="Text Box 4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19" name="Text Box 4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20" name="Text Box 4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21" name="Text Box 4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22" name="Text Box 4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23" name="Text Box 4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24" name="Text Box 4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25" name="Text Box 4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26" name="Text Box 4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27" name="Text Box 4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28" name="Text Box 4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29" name="Text Box 4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30" name="Text Box 4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31" name="Text Box 4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32" name="Text Box 4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33" name="Text Box 4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34" name="Text Box 4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35" name="Text Box 4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36" name="Text Box 4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37" name="Text Box 4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38" name="Text Box 4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39" name="Text Box 4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40" name="Text Box 4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41" name="Text Box 4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42" name="Text Box 4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43" name="Text Box 4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44" name="Text Box 4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45" name="Text Box 4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46" name="Text Box 4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47" name="Text Box 4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48" name="Text Box 4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49" name="Text Box 4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50" name="Text Box 4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51" name="Text Box 4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52" name="Text Box 4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53" name="Text Box 4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54" name="Text Box 4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55" name="Text Box 4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56" name="Text Box 4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57" name="Text Box 4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58" name="Text Box 4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59" name="Text Box 4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60" name="Text Box 4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61" name="Text Box 4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62" name="Text Box 4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63" name="Text Box 4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64" name="Text Box 4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65" name="Text Box 4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66" name="Text Box 4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67" name="Text Box 4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68" name="Text Box 4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69" name="Text Box 4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70" name="Text Box 4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71" name="Text Box 4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72" name="Text Box 4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73" name="Text Box 4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74" name="Text Box 4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75" name="Text Box 4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76" name="Text Box 4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77" name="Text Box 4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78" name="Text Box 4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79" name="Text Box 4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80" name="Text Box 4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81" name="Text Box 47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82" name="Text Box 47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83" name="Text Box 47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84" name="Text Box 47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85" name="Text Box 47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86" name="Text Box 47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87" name="Text Box 47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88" name="Text Box 48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89" name="Text Box 48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90" name="Text Box 48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91" name="Text Box 48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92" name="Text Box 48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93" name="Text Box 48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94" name="Text Box 48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95" name="Text Box 4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96" name="Text Box 4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97" name="Text Box 4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98" name="Text Box 4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99" name="Text Box 4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00" name="Text Box 4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01" name="Text Box 4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02" name="Text Box 4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03" name="Text Box 4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04" name="Text Box 4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05" name="Text Box 4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06" name="Text Box 4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07" name="Text Box 4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08" name="Text Box 5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09" name="Text Box 5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10" name="Text Box 5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11" name="Text Box 5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12" name="Text Box 5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13" name="Text Box 5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14" name="Text Box 5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15" name="Text Box 5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16" name="Text Box 5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17" name="Text Box 5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18" name="Text Box 5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19" name="Text Box 5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20" name="Text Box 5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21" name="Text Box 5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22" name="Text Box 5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23" name="Text Box 5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24" name="Text Box 5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25" name="Text Box 5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26" name="Text Box 5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27" name="Text Box 5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28" name="Text Box 5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29" name="Text Box 5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30" name="Text Box 5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31" name="Text Box 5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32" name="Text Box 5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33" name="Text Box 5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34" name="Text Box 5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35" name="Text Box 5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36" name="Text Box 5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37" name="Text Box 5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38" name="Text Box 5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39" name="Text Box 5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40" name="Text Box 5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41" name="Text Box 5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42" name="Text Box 5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43" name="Text Box 5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44" name="Text Box 5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45" name="Text Box 5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46" name="Text Box 5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47" name="Text Box 5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48" name="Text Box 5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49" name="Text Box 5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50" name="Text Box 5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51" name="Text Box 5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52" name="Text Box 5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53" name="Text Box 5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54" name="Text Box 5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55" name="Text Box 5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56" name="Text Box 5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57" name="Text Box 5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58" name="Text Box 5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59" name="Text Box 5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60" name="Text Box 5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61" name="Text Box 5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62" name="Text Box 5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63" name="Text Box 5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64" name="Text Box 5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65" name="Text Box 5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66" name="Text Box 5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67" name="Text Box 5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68" name="Text Box 5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69" name="Text Box 5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70" name="Text Box 5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71" name="Text Box 5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72" name="Text Box 5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73" name="Text Box 5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74" name="Text Box 5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75" name="Text Box 5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76" name="Text Box 5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77" name="Text Box 5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78" name="Text Box 5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79" name="Text Box 5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80" name="Text Box 5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81" name="Text Box 57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82" name="Text Box 57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83" name="Text Box 57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84" name="Text Box 57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85" name="Text Box 57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86" name="Text Box 57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87" name="Text Box 57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88" name="Text Box 58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89" name="Text Box 58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90" name="Text Box 58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91" name="Text Box 58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92" name="Text Box 58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93" name="Text Box 58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94" name="Text Box 58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95" name="Text Box 5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96" name="Text Box 5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97" name="Text Box 5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98" name="Text Box 5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99" name="Text Box 5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00" name="Text Box 5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01" name="Text Box 5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02" name="Text Box 5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03" name="Text Box 5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04" name="Text Box 5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05" name="Text Box 5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06" name="Text Box 5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07" name="Text Box 5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08" name="Text Box 6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09" name="Text Box 6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10" name="Text Box 6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11" name="Text Box 6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12" name="Text Box 6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13" name="Text Box 6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14" name="Text Box 6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15" name="Text Box 6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16" name="Text Box 6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17" name="Text Box 6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18" name="Text Box 6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19" name="Text Box 6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20" name="Text Box 6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21" name="Text Box 6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22" name="Text Box 6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23" name="Text Box 6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24" name="Text Box 6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25" name="Text Box 6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26" name="Text Box 6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27" name="Text Box 6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28" name="Text Box 6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29" name="Text Box 6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30" name="Text Box 6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31" name="Text Box 6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32" name="Text Box 6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33" name="Text Box 6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34" name="Text Box 6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35" name="Text Box 6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36" name="Text Box 6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37" name="Text Box 6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38" name="Text Box 6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39" name="Text Box 6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40" name="Text Box 6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41" name="Text Box 6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42" name="Text Box 6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43" name="Text Box 6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44" name="Text Box 6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45" name="Text Box 6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46" name="Text Box 6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47" name="Text Box 6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48" name="Text Box 6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49" name="Text Box 6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50" name="Text Box 6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51" name="Text Box 6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52" name="Text Box 6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53" name="Text Box 6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54" name="Text Box 6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55" name="Text Box 6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56" name="Text Box 6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57" name="Text Box 6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58" name="Text Box 6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59" name="Text Box 6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60" name="Text Box 6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61" name="Text Box 6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62" name="Text Box 6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63" name="Text Box 6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64" name="Text Box 6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65" name="Text Box 6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66" name="Text Box 6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67" name="Text Box 6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68" name="Text Box 6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69" name="Text Box 6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70" name="Text Box 6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71" name="Text Box 6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72" name="Text Box 6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73" name="Text Box 6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74" name="Text Box 6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75" name="Text Box 6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76" name="Text Box 6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77" name="Text Box 6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78" name="Text Box 6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79" name="Text Box 6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80" name="Text Box 6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81" name="Text Box 67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82" name="Text Box 67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83" name="Text Box 67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84" name="Text Box 67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85" name="Text Box 67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86" name="Text Box 67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87" name="Text Box 67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88" name="Text Box 68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89" name="Text Box 68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90" name="Text Box 68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91" name="Text Box 68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92" name="Text Box 68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93" name="Text Box 68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94" name="Text Box 68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95" name="Text Box 6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96" name="Text Box 6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97" name="Text Box 6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98" name="Text Box 6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99" name="Text Box 6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00" name="Text Box 6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01" name="Text Box 6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02" name="Text Box 6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03" name="Text Box 6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04" name="Text Box 6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05" name="Text Box 6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06" name="Text Box 6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07" name="Text Box 6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08" name="Text Box 7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09" name="Text Box 7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10" name="Text Box 7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11" name="Text Box 7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12" name="Text Box 7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13" name="Text Box 7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14" name="Text Box 7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15" name="Text Box 7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16" name="Text Box 7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17" name="Text Box 7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18" name="Text Box 7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19" name="Text Box 7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20" name="Text Box 7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21" name="Text Box 7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22" name="Text Box 7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23" name="Text Box 7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24" name="Text Box 7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25" name="Text Box 7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26" name="Text Box 7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27" name="Text Box 7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28" name="Text Box 7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29" name="Text Box 7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30" name="Text Box 7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31" name="Text Box 7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32" name="Text Box 7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33" name="Text Box 7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34" name="Text Box 7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35" name="Text Box 7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36" name="Text Box 7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37" name="Text Box 7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38" name="Text Box 7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39" name="Text Box 7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40" name="Text Box 7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41" name="Text Box 7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42" name="Text Box 7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43" name="Text Box 7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44" name="Text Box 7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45" name="Text Box 7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46" name="Text Box 7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47" name="Text Box 7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48" name="Text Box 7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49" name="Text Box 7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50" name="Text Box 7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51" name="Text Box 7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52" name="Text Box 7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53" name="Text Box 7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54" name="Text Box 7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55" name="Text Box 7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56" name="Text Box 7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57" name="Text Box 7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58" name="Text Box 7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59" name="Text Box 7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60" name="Text Box 7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61" name="Text Box 7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62" name="Text Box 7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63" name="Text Box 7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64" name="Text Box 7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65" name="Text Box 7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66" name="Text Box 7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67" name="Text Box 7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68" name="Text Box 7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69" name="Text Box 7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70" name="Text Box 7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71" name="Text Box 7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72" name="Text Box 7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73" name="Text Box 7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74" name="Text Box 7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75" name="Text Box 7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76" name="Text Box 7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77" name="Text Box 7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78" name="Text Box 7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79" name="Text Box 7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209550</xdr:colOff>
      <xdr:row>694</xdr:row>
      <xdr:rowOff>0</xdr:rowOff>
    </xdr:from>
    <xdr:ext cx="114300" cy="310586"/>
    <xdr:sp macro="" textlink="">
      <xdr:nvSpPr>
        <xdr:cNvPr id="10880" name="Text Box 772"/>
        <xdr:cNvSpPr txBox="1">
          <a:spLocks noChangeArrowheads="1"/>
        </xdr:cNvSpPr>
      </xdr:nvSpPr>
      <xdr:spPr bwMode="auto">
        <a:xfrm>
          <a:off x="689610" y="382455420"/>
          <a:ext cx="114300" cy="31058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10881" name="Text Box 772"/>
        <xdr:cNvSpPr txBox="1">
          <a:spLocks noChangeArrowheads="1"/>
        </xdr:cNvSpPr>
      </xdr:nvSpPr>
      <xdr:spPr bwMode="auto">
        <a:xfrm>
          <a:off x="689610" y="382455420"/>
          <a:ext cx="114300" cy="514350"/>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10882" name="Text Box 772"/>
        <xdr:cNvSpPr txBox="1">
          <a:spLocks noChangeArrowheads="1"/>
        </xdr:cNvSpPr>
      </xdr:nvSpPr>
      <xdr:spPr bwMode="auto">
        <a:xfrm>
          <a:off x="689610" y="382455420"/>
          <a:ext cx="114300" cy="514350"/>
        </a:xfrm>
        <a:prstGeom prst="rect">
          <a:avLst/>
        </a:prstGeom>
        <a:noFill/>
        <a:ln w="9525">
          <a:noFill/>
          <a:miter lim="800000"/>
          <a:headEnd/>
          <a:tailEnd/>
        </a:ln>
      </xdr:spPr>
    </xdr:sp>
    <xdr:clientData/>
  </xdr:oneCellAnchor>
  <xdr:oneCellAnchor>
    <xdr:from>
      <xdr:col>1</xdr:col>
      <xdr:colOff>209550</xdr:colOff>
      <xdr:row>694</xdr:row>
      <xdr:rowOff>0</xdr:rowOff>
    </xdr:from>
    <xdr:ext cx="114300" cy="310586"/>
    <xdr:sp macro="" textlink="">
      <xdr:nvSpPr>
        <xdr:cNvPr id="10883" name="Text Box 772"/>
        <xdr:cNvSpPr txBox="1">
          <a:spLocks noChangeArrowheads="1"/>
        </xdr:cNvSpPr>
      </xdr:nvSpPr>
      <xdr:spPr bwMode="auto">
        <a:xfrm>
          <a:off x="689610" y="382455420"/>
          <a:ext cx="114300" cy="31058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10884" name="Text Box 772"/>
        <xdr:cNvSpPr txBox="1">
          <a:spLocks noChangeArrowheads="1"/>
        </xdr:cNvSpPr>
      </xdr:nvSpPr>
      <xdr:spPr bwMode="auto">
        <a:xfrm>
          <a:off x="689610" y="382455420"/>
          <a:ext cx="114300" cy="514350"/>
        </a:xfrm>
        <a:prstGeom prst="rect">
          <a:avLst/>
        </a:prstGeom>
        <a:noFill/>
        <a:ln w="9525">
          <a:noFill/>
          <a:miter lim="800000"/>
          <a:headEnd/>
          <a:tailEnd/>
        </a:ln>
      </xdr:spPr>
    </xdr:sp>
    <xdr:clientData/>
  </xdr:oneCellAnchor>
  <xdr:oneCellAnchor>
    <xdr:from>
      <xdr:col>1</xdr:col>
      <xdr:colOff>209550</xdr:colOff>
      <xdr:row>694</xdr:row>
      <xdr:rowOff>0</xdr:rowOff>
    </xdr:from>
    <xdr:ext cx="114300" cy="310586"/>
    <xdr:sp macro="" textlink="">
      <xdr:nvSpPr>
        <xdr:cNvPr id="10885" name="Text Box 772"/>
        <xdr:cNvSpPr txBox="1">
          <a:spLocks noChangeArrowheads="1"/>
        </xdr:cNvSpPr>
      </xdr:nvSpPr>
      <xdr:spPr bwMode="auto">
        <a:xfrm>
          <a:off x="689610" y="382455420"/>
          <a:ext cx="114300" cy="31058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10886" name="Text Box 772"/>
        <xdr:cNvSpPr txBox="1">
          <a:spLocks noChangeArrowheads="1"/>
        </xdr:cNvSpPr>
      </xdr:nvSpPr>
      <xdr:spPr bwMode="auto">
        <a:xfrm>
          <a:off x="689610" y="382455420"/>
          <a:ext cx="114300" cy="514350"/>
        </a:xfrm>
        <a:prstGeom prst="rect">
          <a:avLst/>
        </a:prstGeom>
        <a:noFill/>
        <a:ln w="9525">
          <a:noFill/>
          <a:miter lim="800000"/>
          <a:headEnd/>
          <a:tailEnd/>
        </a:ln>
      </xdr:spPr>
    </xdr:sp>
    <xdr:clientData/>
  </xdr:oneCellAnchor>
  <xdr:oneCellAnchor>
    <xdr:from>
      <xdr:col>1</xdr:col>
      <xdr:colOff>209550</xdr:colOff>
      <xdr:row>694</xdr:row>
      <xdr:rowOff>0</xdr:rowOff>
    </xdr:from>
    <xdr:ext cx="114300" cy="310586"/>
    <xdr:sp macro="" textlink="">
      <xdr:nvSpPr>
        <xdr:cNvPr id="10887" name="Text Box 772"/>
        <xdr:cNvSpPr txBox="1">
          <a:spLocks noChangeArrowheads="1"/>
        </xdr:cNvSpPr>
      </xdr:nvSpPr>
      <xdr:spPr bwMode="auto">
        <a:xfrm>
          <a:off x="689610" y="382455420"/>
          <a:ext cx="114300" cy="31058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10888" name="Text Box 772"/>
        <xdr:cNvSpPr txBox="1">
          <a:spLocks noChangeArrowheads="1"/>
        </xdr:cNvSpPr>
      </xdr:nvSpPr>
      <xdr:spPr bwMode="auto">
        <a:xfrm>
          <a:off x="689610" y="382455420"/>
          <a:ext cx="114300" cy="514350"/>
        </a:xfrm>
        <a:prstGeom prst="rect">
          <a:avLst/>
        </a:prstGeom>
        <a:noFill/>
        <a:ln w="9525">
          <a:noFill/>
          <a:miter lim="800000"/>
          <a:headEnd/>
          <a:tailEnd/>
        </a:ln>
      </xdr:spPr>
    </xdr:sp>
    <xdr:clientData/>
  </xdr:oneCellAnchor>
  <xdr:oneCellAnchor>
    <xdr:from>
      <xdr:col>1</xdr:col>
      <xdr:colOff>0</xdr:colOff>
      <xdr:row>694</xdr:row>
      <xdr:rowOff>0</xdr:rowOff>
    </xdr:from>
    <xdr:ext cx="104775" cy="66675"/>
    <xdr:sp macro="" textlink="" fLocksText="0">
      <xdr:nvSpPr>
        <xdr:cNvPr id="10889" name="Text Box 3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90" name="Text Box 3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91" name="Text Box 3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92" name="Text Box 3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93" name="Text Box 3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94" name="Text Box 3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95" name="Text Box 3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96" name="Text Box 3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97" name="Text Box 3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98" name="Text Box 3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99" name="Text Box 3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00" name="Text Box 3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01" name="Text Box 3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02" name="Text Box 4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03" name="Text Box 4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04" name="Text Box 4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05" name="Text Box 4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06" name="Text Box 4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07" name="Text Box 4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08" name="Text Box 4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09" name="Text Box 4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10" name="Text Box 4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11" name="Text Box 4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12" name="Text Box 4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13" name="Text Box 4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14" name="Text Box 4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15" name="Text Box 4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16" name="Text Box 4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17" name="Text Box 4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18" name="Text Box 4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19" name="Text Box 4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20" name="Text Box 4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21" name="Text Box 4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22" name="Text Box 4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23" name="Text Box 4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24" name="Text Box 4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25" name="Text Box 4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26" name="Text Box 4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27" name="Text Box 4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28" name="Text Box 4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29" name="Text Box 4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30" name="Text Box 4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31" name="Text Box 4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32" name="Text Box 4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33" name="Text Box 4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34" name="Text Box 4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35" name="Text Box 4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36" name="Text Box 4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37" name="Text Box 4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38" name="Text Box 4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39" name="Text Box 4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40" name="Text Box 4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41" name="Text Box 4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42" name="Text Box 4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43" name="Text Box 4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44" name="Text Box 4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45" name="Text Box 4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46" name="Text Box 4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47" name="Text Box 4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48" name="Text Box 4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49" name="Text Box 4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50" name="Text Box 4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51" name="Text Box 4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52" name="Text Box 4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53" name="Text Box 4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54" name="Text Box 4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55" name="Text Box 4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56" name="Text Box 4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57" name="Text Box 4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58" name="Text Box 4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59" name="Text Box 4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60" name="Text Box 4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61" name="Text Box 4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62" name="Text Box 4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63" name="Text Box 4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64" name="Text Box 4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65" name="Text Box 4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66" name="Text Box 4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67" name="Text Box 4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68" name="Text Box 4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69" name="Text Box 4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70" name="Text Box 4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71" name="Text Box 4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72" name="Text Box 4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73" name="Text Box 4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74" name="Text Box 4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75" name="Text Box 47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76" name="Text Box 47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77" name="Text Box 47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78" name="Text Box 47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79" name="Text Box 47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80" name="Text Box 47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81" name="Text Box 47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82" name="Text Box 48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83" name="Text Box 48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84" name="Text Box 48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85" name="Text Box 48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86" name="Text Box 48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87" name="Text Box 48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88" name="Text Box 48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89" name="Text Box 4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90" name="Text Box 4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91" name="Text Box 4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92" name="Text Box 4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93" name="Text Box 4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94" name="Text Box 4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95" name="Text Box 4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96" name="Text Box 4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97" name="Text Box 4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98" name="Text Box 4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99" name="Text Box 4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00" name="Text Box 4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01" name="Text Box 4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02" name="Text Box 5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03" name="Text Box 5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04" name="Text Box 5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05" name="Text Box 5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06" name="Text Box 5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07" name="Text Box 5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08" name="Text Box 5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09" name="Text Box 5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10" name="Text Box 5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11" name="Text Box 5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12" name="Text Box 5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13" name="Text Box 5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14" name="Text Box 5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15" name="Text Box 5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16" name="Text Box 5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17" name="Text Box 5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18" name="Text Box 5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19" name="Text Box 5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20" name="Text Box 5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21" name="Text Box 5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22" name="Text Box 5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23" name="Text Box 5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24" name="Text Box 5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25" name="Text Box 5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26" name="Text Box 5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27" name="Text Box 5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28" name="Text Box 5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29" name="Text Box 5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30" name="Text Box 5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31" name="Text Box 5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32" name="Text Box 5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33" name="Text Box 5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34" name="Text Box 5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35" name="Text Box 5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36" name="Text Box 5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37" name="Text Box 5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38" name="Text Box 5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39" name="Text Box 5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40" name="Text Box 5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41" name="Text Box 5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42" name="Text Box 5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43" name="Text Box 5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44" name="Text Box 5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45" name="Text Box 5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46" name="Text Box 5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47" name="Text Box 5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48" name="Text Box 5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49" name="Text Box 5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50" name="Text Box 5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51" name="Text Box 5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52" name="Text Box 5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53" name="Text Box 5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54" name="Text Box 5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55" name="Text Box 5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56" name="Text Box 5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57" name="Text Box 5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58" name="Text Box 5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59" name="Text Box 5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60" name="Text Box 5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61" name="Text Box 5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62" name="Text Box 5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63" name="Text Box 5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64" name="Text Box 5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65" name="Text Box 5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66" name="Text Box 5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67" name="Text Box 5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68" name="Text Box 5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69" name="Text Box 5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70" name="Text Box 5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71" name="Text Box 5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72" name="Text Box 5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73" name="Text Box 5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74" name="Text Box 5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75" name="Text Box 57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76" name="Text Box 57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77" name="Text Box 57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78" name="Text Box 57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79" name="Text Box 57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80" name="Text Box 57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81" name="Text Box 57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82" name="Text Box 58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83" name="Text Box 58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84" name="Text Box 58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85" name="Text Box 58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86" name="Text Box 58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87" name="Text Box 58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88" name="Text Box 58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89" name="Text Box 5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90" name="Text Box 5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91" name="Text Box 5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92" name="Text Box 5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93" name="Text Box 5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94" name="Text Box 5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95" name="Text Box 5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96" name="Text Box 5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97" name="Text Box 5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98" name="Text Box 5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99" name="Text Box 5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00" name="Text Box 5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01" name="Text Box 5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02" name="Text Box 6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03" name="Text Box 6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04" name="Text Box 6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05" name="Text Box 6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06" name="Text Box 6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07" name="Text Box 6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08" name="Text Box 6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09" name="Text Box 6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10" name="Text Box 6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11" name="Text Box 6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12" name="Text Box 6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13" name="Text Box 6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14" name="Text Box 6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15" name="Text Box 6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16" name="Text Box 6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17" name="Text Box 6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18" name="Text Box 6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19" name="Text Box 6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20" name="Text Box 6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21" name="Text Box 6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22" name="Text Box 6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23" name="Text Box 6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24" name="Text Box 6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25" name="Text Box 6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26" name="Text Box 6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27" name="Text Box 6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28" name="Text Box 6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29" name="Text Box 6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30" name="Text Box 6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31" name="Text Box 6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32" name="Text Box 6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33" name="Text Box 6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34" name="Text Box 6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35" name="Text Box 6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36" name="Text Box 6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37" name="Text Box 6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38" name="Text Box 6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39" name="Text Box 6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40" name="Text Box 6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41" name="Text Box 6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42" name="Text Box 6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43" name="Text Box 6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44" name="Text Box 6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45" name="Text Box 6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46" name="Text Box 6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47" name="Text Box 6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48" name="Text Box 6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49" name="Text Box 6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50" name="Text Box 6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51" name="Text Box 6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52" name="Text Box 6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53" name="Text Box 6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54" name="Text Box 6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55" name="Text Box 6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56" name="Text Box 6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57" name="Text Box 6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58" name="Text Box 6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59" name="Text Box 6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60" name="Text Box 6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61" name="Text Box 6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62" name="Text Box 6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63" name="Text Box 6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64" name="Text Box 6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65" name="Text Box 6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66" name="Text Box 6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67" name="Text Box 6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68" name="Text Box 6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69" name="Text Box 6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70" name="Text Box 6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71" name="Text Box 6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72" name="Text Box 6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73" name="Text Box 6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74" name="Text Box 6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75" name="Text Box 67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76" name="Text Box 67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77" name="Text Box 67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78" name="Text Box 67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79" name="Text Box 67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80" name="Text Box 67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81" name="Text Box 67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82" name="Text Box 68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83" name="Text Box 68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84" name="Text Box 68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85" name="Text Box 68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86" name="Text Box 68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87" name="Text Box 68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88" name="Text Box 68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89" name="Text Box 6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90" name="Text Box 6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91" name="Text Box 6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92" name="Text Box 6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93" name="Text Box 6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94" name="Text Box 6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95" name="Text Box 6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96" name="Text Box 6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97" name="Text Box 6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98" name="Text Box 6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99" name="Text Box 6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00" name="Text Box 6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01" name="Text Box 6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02" name="Text Box 7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03" name="Text Box 7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04" name="Text Box 7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05" name="Text Box 7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06" name="Text Box 7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07" name="Text Box 7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08" name="Text Box 7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09" name="Text Box 7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10" name="Text Box 7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11" name="Text Box 7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12" name="Text Box 7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13" name="Text Box 7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14" name="Text Box 7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15" name="Text Box 7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16" name="Text Box 7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17" name="Text Box 7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18" name="Text Box 7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19" name="Text Box 7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20" name="Text Box 7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21" name="Text Box 7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22" name="Text Box 7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23" name="Text Box 7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24" name="Text Box 7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25" name="Text Box 7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26" name="Text Box 7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27" name="Text Box 7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28" name="Text Box 7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29" name="Text Box 7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30" name="Text Box 7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31" name="Text Box 7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32" name="Text Box 7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33" name="Text Box 7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34" name="Text Box 7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35" name="Text Box 7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36" name="Text Box 7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37" name="Text Box 7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38" name="Text Box 7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39" name="Text Box 7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40" name="Text Box 7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41" name="Text Box 7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42" name="Text Box 7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43" name="Text Box 7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44" name="Text Box 7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45" name="Text Box 7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46" name="Text Box 7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47" name="Text Box 7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48" name="Text Box 7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49" name="Text Box 7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50" name="Text Box 7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51" name="Text Box 7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52" name="Text Box 7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53" name="Text Box 7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54" name="Text Box 7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55" name="Text Box 7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56" name="Text Box 7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57" name="Text Box 7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58" name="Text Box 7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59" name="Text Box 7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60" name="Text Box 7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61" name="Text Box 7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62" name="Text Box 7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63" name="Text Box 7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64" name="Text Box 7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65" name="Text Box 7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66" name="Text Box 7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67" name="Text Box 7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68" name="Text Box 7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69" name="Text Box 7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70" name="Text Box 7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71" name="Text Box 7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72" name="Text Box 7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73" name="Text Box 7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74" name="Text Box 7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75" name="Text Box 3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76" name="Text Box 3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77" name="Text Box 3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78" name="Text Box 3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79" name="Text Box 3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80" name="Text Box 3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81" name="Text Box 3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82" name="Text Box 3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83" name="Text Box 3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84" name="Text Box 3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85" name="Text Box 3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86" name="Text Box 3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87" name="Text Box 3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88" name="Text Box 4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89" name="Text Box 4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90" name="Text Box 4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91" name="Text Box 4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92" name="Text Box 4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93" name="Text Box 4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94" name="Text Box 4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95" name="Text Box 4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96" name="Text Box 4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97" name="Text Box 4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98" name="Text Box 4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99" name="Text Box 4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00" name="Text Box 4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01" name="Text Box 4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02" name="Text Box 4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03" name="Text Box 4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04" name="Text Box 4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05" name="Text Box 4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06" name="Text Box 4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07" name="Text Box 4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08" name="Text Box 4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09" name="Text Box 4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10" name="Text Box 4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11" name="Text Box 4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12" name="Text Box 4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13" name="Text Box 4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14" name="Text Box 4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15" name="Text Box 4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16" name="Text Box 4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17" name="Text Box 4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18" name="Text Box 4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19" name="Text Box 4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20" name="Text Box 4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21" name="Text Box 4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22" name="Text Box 4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23" name="Text Box 4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24" name="Text Box 4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25" name="Text Box 4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26" name="Text Box 4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27" name="Text Box 4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28" name="Text Box 4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29" name="Text Box 4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30" name="Text Box 4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31" name="Text Box 4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32" name="Text Box 4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33" name="Text Box 4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34" name="Text Box 4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35" name="Text Box 4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36" name="Text Box 4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37" name="Text Box 4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38" name="Text Box 4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39" name="Text Box 4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40" name="Text Box 4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41" name="Text Box 4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42" name="Text Box 4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43" name="Text Box 4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44" name="Text Box 4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45" name="Text Box 4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46" name="Text Box 4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47" name="Text Box 4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48" name="Text Box 4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49" name="Text Box 4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50" name="Text Box 4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51" name="Text Box 4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52" name="Text Box 4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53" name="Text Box 4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54" name="Text Box 4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55" name="Text Box 4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56" name="Text Box 4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57" name="Text Box 4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58" name="Text Box 4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59" name="Text Box 4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60" name="Text Box 4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61" name="Text Box 47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62" name="Text Box 47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63" name="Text Box 47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64" name="Text Box 47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65" name="Text Box 47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66" name="Text Box 47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67" name="Text Box 47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68" name="Text Box 48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69" name="Text Box 48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70" name="Text Box 48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71" name="Text Box 48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72" name="Text Box 48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73" name="Text Box 48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74" name="Text Box 48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75" name="Text Box 4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76" name="Text Box 4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77" name="Text Box 4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78" name="Text Box 4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79" name="Text Box 4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80" name="Text Box 4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81" name="Text Box 4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82" name="Text Box 4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83" name="Text Box 4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84" name="Text Box 4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85" name="Text Box 4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86" name="Text Box 4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87" name="Text Box 4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88" name="Text Box 5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89" name="Text Box 5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90" name="Text Box 5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91" name="Text Box 5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92" name="Text Box 5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93" name="Text Box 5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94" name="Text Box 5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95" name="Text Box 5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96" name="Text Box 5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97" name="Text Box 5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98" name="Text Box 5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99" name="Text Box 5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00" name="Text Box 5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01" name="Text Box 5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02" name="Text Box 5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03" name="Text Box 5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04" name="Text Box 5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05" name="Text Box 5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06" name="Text Box 5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07" name="Text Box 5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08" name="Text Box 5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09" name="Text Box 5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10" name="Text Box 5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11" name="Text Box 5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12" name="Text Box 5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13" name="Text Box 5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14" name="Text Box 5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15" name="Text Box 5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16" name="Text Box 5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17" name="Text Box 5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18" name="Text Box 5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19" name="Text Box 5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20" name="Text Box 5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21" name="Text Box 5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22" name="Text Box 5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23" name="Text Box 5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24" name="Text Box 5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25" name="Text Box 5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26" name="Text Box 5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27" name="Text Box 5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28" name="Text Box 5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29" name="Text Box 5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30" name="Text Box 5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31" name="Text Box 5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32" name="Text Box 5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33" name="Text Box 5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34" name="Text Box 5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35" name="Text Box 5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36" name="Text Box 5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37" name="Text Box 5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38" name="Text Box 5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39" name="Text Box 5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40" name="Text Box 5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41" name="Text Box 5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42" name="Text Box 5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43" name="Text Box 5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44" name="Text Box 5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45" name="Text Box 5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46" name="Text Box 5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47" name="Text Box 5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48" name="Text Box 5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49" name="Text Box 5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50" name="Text Box 5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51" name="Text Box 5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52" name="Text Box 5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53" name="Text Box 5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54" name="Text Box 5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55" name="Text Box 5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56" name="Text Box 5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57" name="Text Box 5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58" name="Text Box 5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59" name="Text Box 5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60" name="Text Box 5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61" name="Text Box 57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62" name="Text Box 57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63" name="Text Box 57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64" name="Text Box 57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65" name="Text Box 57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66" name="Text Box 57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67" name="Text Box 57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68" name="Text Box 58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69" name="Text Box 58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70" name="Text Box 58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71" name="Text Box 58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72" name="Text Box 58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73" name="Text Box 58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74" name="Text Box 58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75" name="Text Box 5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76" name="Text Box 5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77" name="Text Box 5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78" name="Text Box 5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79" name="Text Box 5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80" name="Text Box 5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81" name="Text Box 5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82" name="Text Box 5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83" name="Text Box 5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84" name="Text Box 5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85" name="Text Box 5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86" name="Text Box 5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87" name="Text Box 5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88" name="Text Box 6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89" name="Text Box 6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90" name="Text Box 6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91" name="Text Box 6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92" name="Text Box 6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93" name="Text Box 6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94" name="Text Box 6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95" name="Text Box 6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96" name="Text Box 6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97" name="Text Box 6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98" name="Text Box 6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99" name="Text Box 6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00" name="Text Box 6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01" name="Text Box 6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02" name="Text Box 6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03" name="Text Box 6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04" name="Text Box 6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05" name="Text Box 6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06" name="Text Box 6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07" name="Text Box 6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08" name="Text Box 6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09" name="Text Box 6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10" name="Text Box 6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11" name="Text Box 6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12" name="Text Box 6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13" name="Text Box 6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14" name="Text Box 6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15" name="Text Box 6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16" name="Text Box 6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17" name="Text Box 6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18" name="Text Box 6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19" name="Text Box 6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20" name="Text Box 6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21" name="Text Box 6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22" name="Text Box 6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23" name="Text Box 6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24" name="Text Box 6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25" name="Text Box 6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26" name="Text Box 6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27" name="Text Box 6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28" name="Text Box 6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29" name="Text Box 6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30" name="Text Box 6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31" name="Text Box 6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32" name="Text Box 6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33" name="Text Box 6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34" name="Text Box 6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35" name="Text Box 6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36" name="Text Box 6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37" name="Text Box 6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38" name="Text Box 6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39" name="Text Box 6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40" name="Text Box 6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41" name="Text Box 6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42" name="Text Box 6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43" name="Text Box 6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44" name="Text Box 6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45" name="Text Box 6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46" name="Text Box 6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47" name="Text Box 6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48" name="Text Box 6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49" name="Text Box 6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50" name="Text Box 6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51" name="Text Box 6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52" name="Text Box 6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53" name="Text Box 6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54" name="Text Box 6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55" name="Text Box 6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56" name="Text Box 6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57" name="Text Box 6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58" name="Text Box 6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59" name="Text Box 6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60" name="Text Box 6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61" name="Text Box 67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62" name="Text Box 67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63" name="Text Box 67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64" name="Text Box 67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65" name="Text Box 67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66" name="Text Box 67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67" name="Text Box 67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68" name="Text Box 68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69" name="Text Box 68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70" name="Text Box 68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71" name="Text Box 68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72" name="Text Box 68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73" name="Text Box 68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74" name="Text Box 68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75" name="Text Box 6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76" name="Text Box 6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77" name="Text Box 6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78" name="Text Box 6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79" name="Text Box 6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80" name="Text Box 6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81" name="Text Box 6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82" name="Text Box 6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83" name="Text Box 6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84" name="Text Box 6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85" name="Text Box 6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86" name="Text Box 6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87" name="Text Box 6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88" name="Text Box 7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89" name="Text Box 7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90" name="Text Box 7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91" name="Text Box 7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92" name="Text Box 7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93" name="Text Box 7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94" name="Text Box 7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95" name="Text Box 7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96" name="Text Box 7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97" name="Text Box 7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98" name="Text Box 7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99" name="Text Box 7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00" name="Text Box 7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01" name="Text Box 7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02" name="Text Box 7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03" name="Text Box 7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04" name="Text Box 7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05" name="Text Box 7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06" name="Text Box 7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07" name="Text Box 7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08" name="Text Box 7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09" name="Text Box 7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10" name="Text Box 7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11" name="Text Box 7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12" name="Text Box 7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13" name="Text Box 7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14" name="Text Box 7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15" name="Text Box 7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16" name="Text Box 7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17" name="Text Box 7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18" name="Text Box 7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19" name="Text Box 7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20" name="Text Box 7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21" name="Text Box 7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22" name="Text Box 7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23" name="Text Box 7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24" name="Text Box 7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25" name="Text Box 7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26" name="Text Box 7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27" name="Text Box 7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28" name="Text Box 7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29" name="Text Box 7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30" name="Text Box 7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31" name="Text Box 7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32" name="Text Box 7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33" name="Text Box 7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34" name="Text Box 7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35" name="Text Box 7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36" name="Text Box 7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37" name="Text Box 7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38" name="Text Box 7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39" name="Text Box 7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40" name="Text Box 7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41" name="Text Box 7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42" name="Text Box 7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43" name="Text Box 7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44" name="Text Box 7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45" name="Text Box 7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46" name="Text Box 7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47" name="Text Box 7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48" name="Text Box 7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49" name="Text Box 7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50" name="Text Box 7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51" name="Text Box 7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52" name="Text Box 7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53" name="Text Box 7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54" name="Text Box 7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55" name="Text Box 7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56" name="Text Box 7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57" name="Text Box 7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58" name="Text Box 7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59" name="Text Box 7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60" name="Text Box 3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61" name="Text Box 3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62" name="Text Box 3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63" name="Text Box 3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64" name="Text Box 3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65" name="Text Box 3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66" name="Text Box 3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67" name="Text Box 3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68" name="Text Box 3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69" name="Text Box 3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70" name="Text Box 3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71" name="Text Box 3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72" name="Text Box 3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73" name="Text Box 4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74" name="Text Box 4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75" name="Text Box 4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76" name="Text Box 4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77" name="Text Box 4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78" name="Text Box 4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79" name="Text Box 4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80" name="Text Box 4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81" name="Text Box 4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82" name="Text Box 4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83" name="Text Box 4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84" name="Text Box 4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85" name="Text Box 4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86" name="Text Box 4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87" name="Text Box 4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88" name="Text Box 4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89" name="Text Box 4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90" name="Text Box 4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91" name="Text Box 4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92" name="Text Box 4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93" name="Text Box 4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94" name="Text Box 4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95" name="Text Box 4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96" name="Text Box 4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97" name="Text Box 4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98" name="Text Box 4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99" name="Text Box 4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00" name="Text Box 4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01" name="Text Box 4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02" name="Text Box 4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03" name="Text Box 4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04" name="Text Box 4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05" name="Text Box 4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06" name="Text Box 4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07" name="Text Box 4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08" name="Text Box 4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09" name="Text Box 4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10" name="Text Box 4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11" name="Text Box 4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12" name="Text Box 4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13" name="Text Box 4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14" name="Text Box 4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15" name="Text Box 4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16" name="Text Box 4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17" name="Text Box 4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18" name="Text Box 4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19" name="Text Box 4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20" name="Text Box 4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21" name="Text Box 4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22" name="Text Box 4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23" name="Text Box 4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24" name="Text Box 4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25" name="Text Box 4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26" name="Text Box 4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27" name="Text Box 4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28" name="Text Box 4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29" name="Text Box 4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30" name="Text Box 4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31" name="Text Box 4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32" name="Text Box 4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33" name="Text Box 4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34" name="Text Box 4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35" name="Text Box 4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36" name="Text Box 4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37" name="Text Box 4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38" name="Text Box 4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39" name="Text Box 4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40" name="Text Box 4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41" name="Text Box 4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42" name="Text Box 4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43" name="Text Box 4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44" name="Text Box 4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45" name="Text Box 4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46" name="Text Box 47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47" name="Text Box 47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48" name="Text Box 47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49" name="Text Box 47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50" name="Text Box 47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51" name="Text Box 47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52" name="Text Box 47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53" name="Text Box 48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54" name="Text Box 48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55" name="Text Box 48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56" name="Text Box 48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57" name="Text Box 48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58" name="Text Box 48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59" name="Text Box 48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60" name="Text Box 4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61" name="Text Box 4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62" name="Text Box 4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63" name="Text Box 4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64" name="Text Box 4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65" name="Text Box 4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66" name="Text Box 4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67" name="Text Box 4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68" name="Text Box 4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69" name="Text Box 4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70" name="Text Box 4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71" name="Text Box 4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72" name="Text Box 4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73" name="Text Box 5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74" name="Text Box 5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75" name="Text Box 5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76" name="Text Box 5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77" name="Text Box 5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78" name="Text Box 5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79" name="Text Box 5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80" name="Text Box 5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81" name="Text Box 5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82" name="Text Box 5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83" name="Text Box 5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84" name="Text Box 5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85" name="Text Box 5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86" name="Text Box 5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87" name="Text Box 5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88" name="Text Box 5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89" name="Text Box 5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90" name="Text Box 5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91" name="Text Box 5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92" name="Text Box 5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93" name="Text Box 5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94" name="Text Box 5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95" name="Text Box 5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96" name="Text Box 5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97" name="Text Box 5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98" name="Text Box 5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99" name="Text Box 5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00" name="Text Box 5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01" name="Text Box 5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02" name="Text Box 5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03" name="Text Box 5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04" name="Text Box 5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05" name="Text Box 5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06" name="Text Box 5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07" name="Text Box 5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08" name="Text Box 5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09" name="Text Box 5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10" name="Text Box 5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11" name="Text Box 5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12" name="Text Box 5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13" name="Text Box 5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14" name="Text Box 5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15" name="Text Box 5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16" name="Text Box 5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17" name="Text Box 5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18" name="Text Box 5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19" name="Text Box 5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20" name="Text Box 5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21" name="Text Box 5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22" name="Text Box 5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23" name="Text Box 5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24" name="Text Box 5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25" name="Text Box 5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26" name="Text Box 5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27" name="Text Box 5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28" name="Text Box 5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29" name="Text Box 5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30" name="Text Box 5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31" name="Text Box 5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32" name="Text Box 5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33" name="Text Box 5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34" name="Text Box 5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35" name="Text Box 5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36" name="Text Box 5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37" name="Text Box 5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38" name="Text Box 5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39" name="Text Box 5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40" name="Text Box 5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41" name="Text Box 5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42" name="Text Box 5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43" name="Text Box 5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44" name="Text Box 5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45" name="Text Box 5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46" name="Text Box 57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47" name="Text Box 57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48" name="Text Box 57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49" name="Text Box 57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50" name="Text Box 57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51" name="Text Box 57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52" name="Text Box 57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53" name="Text Box 58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54" name="Text Box 58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55" name="Text Box 58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56" name="Text Box 58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57" name="Text Box 58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58" name="Text Box 58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59" name="Text Box 58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60" name="Text Box 5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61" name="Text Box 5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62" name="Text Box 5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63" name="Text Box 5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64" name="Text Box 5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65" name="Text Box 5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66" name="Text Box 5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67" name="Text Box 5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68" name="Text Box 5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69" name="Text Box 5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70" name="Text Box 5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71" name="Text Box 5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72" name="Text Box 5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73" name="Text Box 6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74" name="Text Box 6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75" name="Text Box 6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76" name="Text Box 6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77" name="Text Box 6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78" name="Text Box 6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79" name="Text Box 6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80" name="Text Box 6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81" name="Text Box 6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82" name="Text Box 6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83" name="Text Box 6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84" name="Text Box 6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85" name="Text Box 6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86" name="Text Box 6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87" name="Text Box 6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88" name="Text Box 6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89" name="Text Box 6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90" name="Text Box 6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91" name="Text Box 6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92" name="Text Box 6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93" name="Text Box 6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94" name="Text Box 6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95" name="Text Box 6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96" name="Text Box 6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97" name="Text Box 6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98" name="Text Box 6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99" name="Text Box 6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00" name="Text Box 6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01" name="Text Box 6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02" name="Text Box 6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03" name="Text Box 6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04" name="Text Box 6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05" name="Text Box 6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06" name="Text Box 6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07" name="Text Box 6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08" name="Text Box 6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09" name="Text Box 6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10" name="Text Box 6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11" name="Text Box 6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12" name="Text Box 6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13" name="Text Box 6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14" name="Text Box 6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15" name="Text Box 6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16" name="Text Box 6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17" name="Text Box 6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18" name="Text Box 6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19" name="Text Box 6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20" name="Text Box 6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21" name="Text Box 6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22" name="Text Box 6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23" name="Text Box 6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24" name="Text Box 6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25" name="Text Box 6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26" name="Text Box 6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27" name="Text Box 6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28" name="Text Box 6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29" name="Text Box 6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30" name="Text Box 6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31" name="Text Box 6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32" name="Text Box 6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33" name="Text Box 6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34" name="Text Box 6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35" name="Text Box 6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36" name="Text Box 6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37" name="Text Box 6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38" name="Text Box 6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39" name="Text Box 6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40" name="Text Box 6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41" name="Text Box 6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42" name="Text Box 6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43" name="Text Box 6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44" name="Text Box 6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45" name="Text Box 6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46" name="Text Box 67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47" name="Text Box 67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48" name="Text Box 67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49" name="Text Box 67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50" name="Text Box 67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51" name="Text Box 67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52" name="Text Box 67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53" name="Text Box 68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54" name="Text Box 68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55" name="Text Box 68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56" name="Text Box 68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57" name="Text Box 68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58" name="Text Box 68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59" name="Text Box 68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60" name="Text Box 6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61" name="Text Box 6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62" name="Text Box 6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63" name="Text Box 6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64" name="Text Box 6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65" name="Text Box 6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66" name="Text Box 6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67" name="Text Box 6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68" name="Text Box 6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69" name="Text Box 6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70" name="Text Box 6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71" name="Text Box 6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72" name="Text Box 6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73" name="Text Box 7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74" name="Text Box 7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75" name="Text Box 7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76" name="Text Box 7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77" name="Text Box 7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78" name="Text Box 7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79" name="Text Box 7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80" name="Text Box 7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81" name="Text Box 7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82" name="Text Box 7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83" name="Text Box 7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84" name="Text Box 7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85" name="Text Box 7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86" name="Text Box 7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87" name="Text Box 7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88" name="Text Box 7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89" name="Text Box 7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90" name="Text Box 7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91" name="Text Box 7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92" name="Text Box 7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93" name="Text Box 7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94" name="Text Box 7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95" name="Text Box 7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96" name="Text Box 7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97" name="Text Box 7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98" name="Text Box 7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99" name="Text Box 7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00" name="Text Box 7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01" name="Text Box 7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02" name="Text Box 7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03" name="Text Box 7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04" name="Text Box 7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05" name="Text Box 7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06" name="Text Box 7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07" name="Text Box 7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08" name="Text Box 7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09" name="Text Box 7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10" name="Text Box 7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11" name="Text Box 7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12" name="Text Box 7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13" name="Text Box 7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14" name="Text Box 7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15" name="Text Box 7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16" name="Text Box 7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17" name="Text Box 7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18" name="Text Box 7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19" name="Text Box 7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20" name="Text Box 7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21" name="Text Box 7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22" name="Text Box 7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23" name="Text Box 7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24" name="Text Box 7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25" name="Text Box 7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26" name="Text Box 7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27" name="Text Box 7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28" name="Text Box 7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29" name="Text Box 7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30" name="Text Box 7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31" name="Text Box 7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32" name="Text Box 7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33" name="Text Box 7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34" name="Text Box 7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35" name="Text Box 7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36" name="Text Box 7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37" name="Text Box 7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38" name="Text Box 7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39" name="Text Box 7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40" name="Text Box 7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41" name="Text Box 7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42" name="Text Box 7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43" name="Text Box 7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44" name="Text Box 7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45" name="Text Box 7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46" name="Text Box 3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47" name="Text Box 3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48" name="Text Box 3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49" name="Text Box 3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50" name="Text Box 3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51" name="Text Box 3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52" name="Text Box 3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53" name="Text Box 3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54" name="Text Box 3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55" name="Text Box 3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56" name="Text Box 3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57" name="Text Box 3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58" name="Text Box 3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59" name="Text Box 4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60" name="Text Box 4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61" name="Text Box 4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62" name="Text Box 4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63" name="Text Box 4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64" name="Text Box 4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65" name="Text Box 4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66" name="Text Box 4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67" name="Text Box 4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68" name="Text Box 4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69" name="Text Box 4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70" name="Text Box 4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71" name="Text Box 4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72" name="Text Box 4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73" name="Text Box 4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74" name="Text Box 4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75" name="Text Box 4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76" name="Text Box 4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77" name="Text Box 4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78" name="Text Box 4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79" name="Text Box 4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80" name="Text Box 4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81" name="Text Box 4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82" name="Text Box 4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83" name="Text Box 4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84" name="Text Box 4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85" name="Text Box 4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86" name="Text Box 4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87" name="Text Box 4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88" name="Text Box 4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89" name="Text Box 4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90" name="Text Box 4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91" name="Text Box 4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92" name="Text Box 4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93" name="Text Box 4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94" name="Text Box 4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95" name="Text Box 4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96" name="Text Box 4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97" name="Text Box 4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98" name="Text Box 4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99" name="Text Box 4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00" name="Text Box 4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01" name="Text Box 4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02" name="Text Box 4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03" name="Text Box 4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04" name="Text Box 4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05" name="Text Box 4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06" name="Text Box 4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07" name="Text Box 4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08" name="Text Box 4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09" name="Text Box 4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10" name="Text Box 4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11" name="Text Box 4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12" name="Text Box 4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13" name="Text Box 4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14" name="Text Box 4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15" name="Text Box 4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16" name="Text Box 4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17" name="Text Box 4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18" name="Text Box 4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19" name="Text Box 4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20" name="Text Box 4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21" name="Text Box 4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22" name="Text Box 4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23" name="Text Box 4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24" name="Text Box 4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25" name="Text Box 4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26" name="Text Box 4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27" name="Text Box 4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28" name="Text Box 4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29" name="Text Box 4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30" name="Text Box 4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31" name="Text Box 4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32" name="Text Box 47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33" name="Text Box 47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34" name="Text Box 47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35" name="Text Box 47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36" name="Text Box 47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37" name="Text Box 47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38" name="Text Box 47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39" name="Text Box 48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40" name="Text Box 48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41" name="Text Box 48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42" name="Text Box 48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43" name="Text Box 48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44" name="Text Box 48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45" name="Text Box 48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46" name="Text Box 4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47" name="Text Box 4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48" name="Text Box 4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49" name="Text Box 4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50" name="Text Box 4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51" name="Text Box 4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52" name="Text Box 4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53" name="Text Box 4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54" name="Text Box 4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55" name="Text Box 4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56" name="Text Box 4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57" name="Text Box 4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58" name="Text Box 4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59" name="Text Box 5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60" name="Text Box 5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61" name="Text Box 5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62" name="Text Box 5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63" name="Text Box 5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64" name="Text Box 5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65" name="Text Box 5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66" name="Text Box 5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67" name="Text Box 5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68" name="Text Box 5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69" name="Text Box 5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70" name="Text Box 5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71" name="Text Box 5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72" name="Text Box 5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73" name="Text Box 5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74" name="Text Box 5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75" name="Text Box 5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76" name="Text Box 5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77" name="Text Box 5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78" name="Text Box 5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79" name="Text Box 5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80" name="Text Box 5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81" name="Text Box 5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82" name="Text Box 5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83" name="Text Box 5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84" name="Text Box 5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85" name="Text Box 5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86" name="Text Box 5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87" name="Text Box 5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88" name="Text Box 5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89" name="Text Box 5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90" name="Text Box 5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91" name="Text Box 5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92" name="Text Box 5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93" name="Text Box 5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94" name="Text Box 5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95" name="Text Box 5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96" name="Text Box 5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97" name="Text Box 5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98" name="Text Box 5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99" name="Text Box 5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00" name="Text Box 5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01" name="Text Box 5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02" name="Text Box 5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03" name="Text Box 5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04" name="Text Box 5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05" name="Text Box 5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06" name="Text Box 5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07" name="Text Box 5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08" name="Text Box 5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09" name="Text Box 5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10" name="Text Box 5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11" name="Text Box 5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12" name="Text Box 5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13" name="Text Box 5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14" name="Text Box 5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15" name="Text Box 5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16" name="Text Box 5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17" name="Text Box 5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18" name="Text Box 5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19" name="Text Box 5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20" name="Text Box 5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21" name="Text Box 5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22" name="Text Box 5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23" name="Text Box 5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24" name="Text Box 5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25" name="Text Box 5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26" name="Text Box 5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27" name="Text Box 5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28" name="Text Box 5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29" name="Text Box 5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30" name="Text Box 5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31" name="Text Box 5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32" name="Text Box 57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33" name="Text Box 57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34" name="Text Box 57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35" name="Text Box 57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36" name="Text Box 57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37" name="Text Box 57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38" name="Text Box 57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39" name="Text Box 58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40" name="Text Box 58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41" name="Text Box 58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42" name="Text Box 58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43" name="Text Box 58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44" name="Text Box 58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45" name="Text Box 58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46" name="Text Box 5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47" name="Text Box 5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48" name="Text Box 5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49" name="Text Box 5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50" name="Text Box 5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51" name="Text Box 5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52" name="Text Box 5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53" name="Text Box 5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54" name="Text Box 5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55" name="Text Box 5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56" name="Text Box 5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57" name="Text Box 5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58" name="Text Box 5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59" name="Text Box 6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60" name="Text Box 6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61" name="Text Box 6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62" name="Text Box 6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63" name="Text Box 6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64" name="Text Box 6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65" name="Text Box 6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66" name="Text Box 6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67" name="Text Box 6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68" name="Text Box 6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69" name="Text Box 6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70" name="Text Box 6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71" name="Text Box 6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72" name="Text Box 6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73" name="Text Box 6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74" name="Text Box 6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75" name="Text Box 6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76" name="Text Box 6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77" name="Text Box 6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78" name="Text Box 6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79" name="Text Box 6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80" name="Text Box 6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81" name="Text Box 6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82" name="Text Box 6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83" name="Text Box 6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84" name="Text Box 6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85" name="Text Box 6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86" name="Text Box 6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87" name="Text Box 6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88" name="Text Box 6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89" name="Text Box 6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90" name="Text Box 6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91" name="Text Box 6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92" name="Text Box 6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93" name="Text Box 6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94" name="Text Box 6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95" name="Text Box 6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96" name="Text Box 6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97" name="Text Box 6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98" name="Text Box 6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99" name="Text Box 6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00" name="Text Box 6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01" name="Text Box 6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02" name="Text Box 6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03" name="Text Box 6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04" name="Text Box 6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05" name="Text Box 6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06" name="Text Box 6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07" name="Text Box 6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08" name="Text Box 6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09" name="Text Box 6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10" name="Text Box 6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11" name="Text Box 6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12" name="Text Box 6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13" name="Text Box 6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14" name="Text Box 6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15" name="Text Box 6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16" name="Text Box 6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17" name="Text Box 6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18" name="Text Box 6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19" name="Text Box 6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20" name="Text Box 6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21" name="Text Box 6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22" name="Text Box 6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23" name="Text Box 6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24" name="Text Box 6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25" name="Text Box 6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26" name="Text Box 6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27" name="Text Box 6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28" name="Text Box 6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29" name="Text Box 6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30" name="Text Box 6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31" name="Text Box 6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32" name="Text Box 67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33" name="Text Box 67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34" name="Text Box 67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35" name="Text Box 67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36" name="Text Box 67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37" name="Text Box 67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38" name="Text Box 67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39" name="Text Box 68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40" name="Text Box 68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41" name="Text Box 68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42" name="Text Box 68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43" name="Text Box 68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44" name="Text Box 68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45" name="Text Box 68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46" name="Text Box 6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47" name="Text Box 6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48" name="Text Box 6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49" name="Text Box 6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50" name="Text Box 6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51" name="Text Box 6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52" name="Text Box 6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53" name="Text Box 6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54" name="Text Box 6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55" name="Text Box 6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56" name="Text Box 6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57" name="Text Box 6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58" name="Text Box 6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59" name="Text Box 7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60" name="Text Box 7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61" name="Text Box 7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62" name="Text Box 7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63" name="Text Box 7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64" name="Text Box 7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65" name="Text Box 7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66" name="Text Box 7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67" name="Text Box 7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68" name="Text Box 7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69" name="Text Box 7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70" name="Text Box 7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71" name="Text Box 7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72" name="Text Box 7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73" name="Text Box 7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74" name="Text Box 7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75" name="Text Box 7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76" name="Text Box 7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77" name="Text Box 7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78" name="Text Box 7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79" name="Text Box 7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80" name="Text Box 7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81" name="Text Box 7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82" name="Text Box 7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83" name="Text Box 7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84" name="Text Box 7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85" name="Text Box 7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86" name="Text Box 7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87" name="Text Box 7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88" name="Text Box 7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89" name="Text Box 7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90" name="Text Box 7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91" name="Text Box 7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92" name="Text Box 7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93" name="Text Box 7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94" name="Text Box 7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95" name="Text Box 7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96" name="Text Box 7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97" name="Text Box 7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98" name="Text Box 7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99" name="Text Box 7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00" name="Text Box 7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01" name="Text Box 7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02" name="Text Box 7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03" name="Text Box 7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04" name="Text Box 7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05" name="Text Box 7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06" name="Text Box 7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07" name="Text Box 7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08" name="Text Box 7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09" name="Text Box 7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10" name="Text Box 7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11" name="Text Box 7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12" name="Text Box 7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13" name="Text Box 7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14" name="Text Box 7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15" name="Text Box 7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16" name="Text Box 7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17" name="Text Box 7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18" name="Text Box 7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19" name="Text Box 7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20" name="Text Box 7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21" name="Text Box 7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22" name="Text Box 7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23" name="Text Box 7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24" name="Text Box 7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25" name="Text Box 7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26" name="Text Box 7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27" name="Text Box 7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28" name="Text Box 7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29" name="Text Box 7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30" name="Text Box 7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209550</xdr:colOff>
      <xdr:row>694</xdr:row>
      <xdr:rowOff>0</xdr:rowOff>
    </xdr:from>
    <xdr:ext cx="114300" cy="514350"/>
    <xdr:sp macro="" textlink="">
      <xdr:nvSpPr>
        <xdr:cNvPr id="12431" name="Text Box 772"/>
        <xdr:cNvSpPr txBox="1">
          <a:spLocks noChangeArrowheads="1"/>
        </xdr:cNvSpPr>
      </xdr:nvSpPr>
      <xdr:spPr bwMode="auto">
        <a:xfrm>
          <a:off x="689610" y="382455420"/>
          <a:ext cx="114300" cy="514350"/>
        </a:xfrm>
        <a:prstGeom prst="rect">
          <a:avLst/>
        </a:prstGeom>
        <a:noFill/>
        <a:ln w="9525">
          <a:noFill/>
          <a:miter lim="800000"/>
          <a:headEnd/>
          <a:tailEnd/>
        </a:ln>
      </xdr:spPr>
    </xdr:sp>
    <xdr:clientData/>
  </xdr:oneCellAnchor>
  <xdr:oneCellAnchor>
    <xdr:from>
      <xdr:col>1</xdr:col>
      <xdr:colOff>209550</xdr:colOff>
      <xdr:row>694</xdr:row>
      <xdr:rowOff>0</xdr:rowOff>
    </xdr:from>
    <xdr:ext cx="114300" cy="310586"/>
    <xdr:sp macro="" textlink="">
      <xdr:nvSpPr>
        <xdr:cNvPr id="12432" name="Text Box 772"/>
        <xdr:cNvSpPr txBox="1">
          <a:spLocks noChangeArrowheads="1"/>
        </xdr:cNvSpPr>
      </xdr:nvSpPr>
      <xdr:spPr bwMode="auto">
        <a:xfrm>
          <a:off x="689610" y="382455420"/>
          <a:ext cx="114300" cy="31058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12433" name="Text Box 772"/>
        <xdr:cNvSpPr txBox="1">
          <a:spLocks noChangeArrowheads="1"/>
        </xdr:cNvSpPr>
      </xdr:nvSpPr>
      <xdr:spPr bwMode="auto">
        <a:xfrm>
          <a:off x="689610" y="382455420"/>
          <a:ext cx="114300" cy="514350"/>
        </a:xfrm>
        <a:prstGeom prst="rect">
          <a:avLst/>
        </a:prstGeom>
        <a:noFill/>
        <a:ln w="9525">
          <a:noFill/>
          <a:miter lim="800000"/>
          <a:headEnd/>
          <a:tailEnd/>
        </a:ln>
      </xdr:spPr>
    </xdr:sp>
    <xdr:clientData/>
  </xdr:oneCellAnchor>
  <xdr:oneCellAnchor>
    <xdr:from>
      <xdr:col>1</xdr:col>
      <xdr:colOff>209550</xdr:colOff>
      <xdr:row>693</xdr:row>
      <xdr:rowOff>0</xdr:rowOff>
    </xdr:from>
    <xdr:ext cx="114300" cy="962026"/>
    <xdr:sp macro="" textlink="">
      <xdr:nvSpPr>
        <xdr:cNvPr id="12434" name="Text Box 772"/>
        <xdr:cNvSpPr txBox="1">
          <a:spLocks noChangeArrowheads="1"/>
        </xdr:cNvSpPr>
      </xdr:nvSpPr>
      <xdr:spPr bwMode="auto">
        <a:xfrm>
          <a:off x="689610" y="382173480"/>
          <a:ext cx="114300" cy="96202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310586"/>
    <xdr:sp macro="" textlink="">
      <xdr:nvSpPr>
        <xdr:cNvPr id="12435" name="Text Box 772"/>
        <xdr:cNvSpPr txBox="1">
          <a:spLocks noChangeArrowheads="1"/>
        </xdr:cNvSpPr>
      </xdr:nvSpPr>
      <xdr:spPr bwMode="auto">
        <a:xfrm>
          <a:off x="689610" y="383019300"/>
          <a:ext cx="114300" cy="31058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12436" name="Text Box 772"/>
        <xdr:cNvSpPr txBox="1">
          <a:spLocks noChangeArrowheads="1"/>
        </xdr:cNvSpPr>
      </xdr:nvSpPr>
      <xdr:spPr bwMode="auto">
        <a:xfrm>
          <a:off x="689610" y="383019300"/>
          <a:ext cx="114300" cy="514350"/>
        </a:xfrm>
        <a:prstGeom prst="rect">
          <a:avLst/>
        </a:prstGeom>
        <a:noFill/>
        <a:ln w="9525">
          <a:noFill/>
          <a:miter lim="800000"/>
          <a:headEnd/>
          <a:tailEnd/>
        </a:ln>
      </xdr:spPr>
    </xdr:sp>
    <xdr:clientData/>
  </xdr:oneCellAnchor>
  <xdr:oneCellAnchor>
    <xdr:from>
      <xdr:col>1</xdr:col>
      <xdr:colOff>209550</xdr:colOff>
      <xdr:row>694</xdr:row>
      <xdr:rowOff>0</xdr:rowOff>
    </xdr:from>
    <xdr:ext cx="114300" cy="962026"/>
    <xdr:sp macro="" textlink="">
      <xdr:nvSpPr>
        <xdr:cNvPr id="12437" name="Text Box 772"/>
        <xdr:cNvSpPr txBox="1">
          <a:spLocks noChangeArrowheads="1"/>
        </xdr:cNvSpPr>
      </xdr:nvSpPr>
      <xdr:spPr bwMode="auto">
        <a:xfrm>
          <a:off x="689610" y="382737360"/>
          <a:ext cx="114300" cy="96202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962026"/>
    <xdr:sp macro="" textlink="">
      <xdr:nvSpPr>
        <xdr:cNvPr id="12438" name="Text Box 772"/>
        <xdr:cNvSpPr txBox="1">
          <a:spLocks noChangeArrowheads="1"/>
        </xdr:cNvSpPr>
      </xdr:nvSpPr>
      <xdr:spPr bwMode="auto">
        <a:xfrm>
          <a:off x="689610" y="382737360"/>
          <a:ext cx="114300" cy="96202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310586"/>
    <xdr:sp macro="" textlink="">
      <xdr:nvSpPr>
        <xdr:cNvPr id="12439" name="Text Box 772"/>
        <xdr:cNvSpPr txBox="1">
          <a:spLocks noChangeArrowheads="1"/>
        </xdr:cNvSpPr>
      </xdr:nvSpPr>
      <xdr:spPr bwMode="auto">
        <a:xfrm>
          <a:off x="689610" y="383019300"/>
          <a:ext cx="114300" cy="31058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12440" name="Text Box 772"/>
        <xdr:cNvSpPr txBox="1">
          <a:spLocks noChangeArrowheads="1"/>
        </xdr:cNvSpPr>
      </xdr:nvSpPr>
      <xdr:spPr bwMode="auto">
        <a:xfrm>
          <a:off x="689610" y="383019300"/>
          <a:ext cx="114300" cy="514350"/>
        </a:xfrm>
        <a:prstGeom prst="rect">
          <a:avLst/>
        </a:prstGeom>
        <a:noFill/>
        <a:ln w="9525">
          <a:noFill/>
          <a:miter lim="800000"/>
          <a:headEnd/>
          <a:tailEnd/>
        </a:ln>
      </xdr:spPr>
    </xdr:sp>
    <xdr:clientData/>
  </xdr:oneCellAnchor>
  <xdr:oneCellAnchor>
    <xdr:from>
      <xdr:col>1</xdr:col>
      <xdr:colOff>209550</xdr:colOff>
      <xdr:row>694</xdr:row>
      <xdr:rowOff>0</xdr:rowOff>
    </xdr:from>
    <xdr:ext cx="114300" cy="310586"/>
    <xdr:sp macro="" textlink="">
      <xdr:nvSpPr>
        <xdr:cNvPr id="12441" name="Text Box 772"/>
        <xdr:cNvSpPr txBox="1">
          <a:spLocks noChangeArrowheads="1"/>
        </xdr:cNvSpPr>
      </xdr:nvSpPr>
      <xdr:spPr bwMode="auto">
        <a:xfrm>
          <a:off x="689610" y="383019300"/>
          <a:ext cx="114300" cy="31058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12442" name="Text Box 772"/>
        <xdr:cNvSpPr txBox="1">
          <a:spLocks noChangeArrowheads="1"/>
        </xdr:cNvSpPr>
      </xdr:nvSpPr>
      <xdr:spPr bwMode="auto">
        <a:xfrm>
          <a:off x="689610" y="383019300"/>
          <a:ext cx="114300" cy="514350"/>
        </a:xfrm>
        <a:prstGeom prst="rect">
          <a:avLst/>
        </a:prstGeom>
        <a:noFill/>
        <a:ln w="9525">
          <a:noFill/>
          <a:miter lim="800000"/>
          <a:headEnd/>
          <a:tailEnd/>
        </a:ln>
      </xdr:spPr>
    </xdr:sp>
    <xdr:clientData/>
  </xdr:oneCellAnchor>
  <xdr:oneCellAnchor>
    <xdr:from>
      <xdr:col>1</xdr:col>
      <xdr:colOff>0</xdr:colOff>
      <xdr:row>694</xdr:row>
      <xdr:rowOff>0</xdr:rowOff>
    </xdr:from>
    <xdr:ext cx="104775" cy="66675"/>
    <xdr:sp macro="" textlink="" fLocksText="0">
      <xdr:nvSpPr>
        <xdr:cNvPr id="12443" name="Text Box 3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44" name="Text Box 3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45" name="Text Box 3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46" name="Text Box 3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47" name="Text Box 3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48" name="Text Box 3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49" name="Text Box 3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50" name="Text Box 3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51" name="Text Box 3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52" name="Text Box 3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53" name="Text Box 3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54" name="Text Box 3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55" name="Text Box 3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56" name="Text Box 4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57" name="Text Box 4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58" name="Text Box 4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59" name="Text Box 4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60" name="Text Box 4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61" name="Text Box 4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62" name="Text Box 4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63" name="Text Box 4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64" name="Text Box 4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65" name="Text Box 4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66" name="Text Box 4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67" name="Text Box 4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68" name="Text Box 4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69" name="Text Box 4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70" name="Text Box 4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71" name="Text Box 4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72" name="Text Box 4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73" name="Text Box 4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74" name="Text Box 4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75" name="Text Box 4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76" name="Text Box 4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77" name="Text Box 4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78" name="Text Box 4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79" name="Text Box 4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80" name="Text Box 4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81" name="Text Box 4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82" name="Text Box 4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83" name="Text Box 4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84" name="Text Box 4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85" name="Text Box 4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86" name="Text Box 4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87" name="Text Box 4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88" name="Text Box 4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89" name="Text Box 4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90" name="Text Box 4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91" name="Text Box 4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92" name="Text Box 4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93" name="Text Box 4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94" name="Text Box 4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95" name="Text Box 4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96" name="Text Box 4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97" name="Text Box 4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98" name="Text Box 4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99" name="Text Box 4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00" name="Text Box 4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01" name="Text Box 4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02" name="Text Box 4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03" name="Text Box 4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04" name="Text Box 4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05" name="Text Box 4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06" name="Text Box 4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07" name="Text Box 4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08" name="Text Box 4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09" name="Text Box 4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10" name="Text Box 4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11" name="Text Box 4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12" name="Text Box 4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13" name="Text Box 4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14" name="Text Box 4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15" name="Text Box 4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16" name="Text Box 4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17" name="Text Box 4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18" name="Text Box 4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19" name="Text Box 4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20" name="Text Box 4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21" name="Text Box 4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22" name="Text Box 4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23" name="Text Box 4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24" name="Text Box 4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25" name="Text Box 4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26" name="Text Box 4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27" name="Text Box 4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28" name="Text Box 4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29" name="Text Box 47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30" name="Text Box 47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31" name="Text Box 47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32" name="Text Box 47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33" name="Text Box 47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34" name="Text Box 47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35" name="Text Box 47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36" name="Text Box 48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37" name="Text Box 48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38" name="Text Box 48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39" name="Text Box 48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40" name="Text Box 48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41" name="Text Box 48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42" name="Text Box 48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43" name="Text Box 4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44" name="Text Box 4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45" name="Text Box 4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46" name="Text Box 4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47" name="Text Box 4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48" name="Text Box 4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49" name="Text Box 4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50" name="Text Box 4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51" name="Text Box 4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52" name="Text Box 4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53" name="Text Box 4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54" name="Text Box 4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55" name="Text Box 4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56" name="Text Box 5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57" name="Text Box 5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58" name="Text Box 5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59" name="Text Box 5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60" name="Text Box 5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61" name="Text Box 5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62" name="Text Box 5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63" name="Text Box 5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64" name="Text Box 5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65" name="Text Box 5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66" name="Text Box 5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67" name="Text Box 5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68" name="Text Box 5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69" name="Text Box 5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70" name="Text Box 5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71" name="Text Box 5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72" name="Text Box 5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73" name="Text Box 5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74" name="Text Box 5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75" name="Text Box 5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76" name="Text Box 5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77" name="Text Box 5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78" name="Text Box 5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79" name="Text Box 5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80" name="Text Box 5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81" name="Text Box 5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82" name="Text Box 5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83" name="Text Box 5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84" name="Text Box 5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85" name="Text Box 5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86" name="Text Box 5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87" name="Text Box 5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88" name="Text Box 5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89" name="Text Box 5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90" name="Text Box 5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91" name="Text Box 5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92" name="Text Box 5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93" name="Text Box 5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94" name="Text Box 5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95" name="Text Box 5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96" name="Text Box 5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97" name="Text Box 5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98" name="Text Box 5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99" name="Text Box 5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00" name="Text Box 5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01" name="Text Box 5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02" name="Text Box 5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03" name="Text Box 5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04" name="Text Box 5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05" name="Text Box 5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06" name="Text Box 5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07" name="Text Box 5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08" name="Text Box 5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09" name="Text Box 5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10" name="Text Box 5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11" name="Text Box 5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12" name="Text Box 5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13" name="Text Box 5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14" name="Text Box 5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15" name="Text Box 5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16" name="Text Box 5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17" name="Text Box 5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18" name="Text Box 5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19" name="Text Box 5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20" name="Text Box 5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21" name="Text Box 5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22" name="Text Box 5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23" name="Text Box 5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24" name="Text Box 5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25" name="Text Box 5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26" name="Text Box 5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27" name="Text Box 5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28" name="Text Box 5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29" name="Text Box 57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30" name="Text Box 57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31" name="Text Box 57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32" name="Text Box 57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33" name="Text Box 57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34" name="Text Box 57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35" name="Text Box 57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36" name="Text Box 58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37" name="Text Box 58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38" name="Text Box 58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39" name="Text Box 58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40" name="Text Box 58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41" name="Text Box 58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42" name="Text Box 58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43" name="Text Box 5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44" name="Text Box 5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45" name="Text Box 5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46" name="Text Box 5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47" name="Text Box 5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48" name="Text Box 5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49" name="Text Box 5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50" name="Text Box 5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51" name="Text Box 5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52" name="Text Box 5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53" name="Text Box 5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54" name="Text Box 5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55" name="Text Box 5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56" name="Text Box 6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57" name="Text Box 6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58" name="Text Box 6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59" name="Text Box 6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60" name="Text Box 6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61" name="Text Box 6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62" name="Text Box 6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63" name="Text Box 6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64" name="Text Box 6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65" name="Text Box 6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66" name="Text Box 6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67" name="Text Box 6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68" name="Text Box 6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69" name="Text Box 6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70" name="Text Box 6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71" name="Text Box 6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72" name="Text Box 6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73" name="Text Box 6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74" name="Text Box 6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75" name="Text Box 6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76" name="Text Box 6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77" name="Text Box 6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78" name="Text Box 6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79" name="Text Box 6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80" name="Text Box 6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81" name="Text Box 6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82" name="Text Box 6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83" name="Text Box 6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84" name="Text Box 6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85" name="Text Box 6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86" name="Text Box 6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87" name="Text Box 6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88" name="Text Box 6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89" name="Text Box 6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90" name="Text Box 6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91" name="Text Box 6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92" name="Text Box 6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93" name="Text Box 6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94" name="Text Box 6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95" name="Text Box 6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96" name="Text Box 6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97" name="Text Box 6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98" name="Text Box 6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99" name="Text Box 6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00" name="Text Box 6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01" name="Text Box 6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02" name="Text Box 6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03" name="Text Box 6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04" name="Text Box 6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05" name="Text Box 6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06" name="Text Box 6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07" name="Text Box 6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08" name="Text Box 6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09" name="Text Box 6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10" name="Text Box 6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11" name="Text Box 6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12" name="Text Box 6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13" name="Text Box 6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14" name="Text Box 6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15" name="Text Box 6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16" name="Text Box 6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17" name="Text Box 6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18" name="Text Box 6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19" name="Text Box 6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20" name="Text Box 6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21" name="Text Box 6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22" name="Text Box 6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23" name="Text Box 6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24" name="Text Box 6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25" name="Text Box 6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26" name="Text Box 6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27" name="Text Box 6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28" name="Text Box 6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29" name="Text Box 67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30" name="Text Box 67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31" name="Text Box 67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32" name="Text Box 67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33" name="Text Box 67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34" name="Text Box 67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35" name="Text Box 67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36" name="Text Box 68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37" name="Text Box 68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38" name="Text Box 68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39" name="Text Box 68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40" name="Text Box 68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41" name="Text Box 68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42" name="Text Box 68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43" name="Text Box 6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44" name="Text Box 6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45" name="Text Box 6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46" name="Text Box 6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47" name="Text Box 6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48" name="Text Box 6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49" name="Text Box 6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50" name="Text Box 6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51" name="Text Box 6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52" name="Text Box 6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53" name="Text Box 6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54" name="Text Box 6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55" name="Text Box 6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56" name="Text Box 7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57" name="Text Box 7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58" name="Text Box 7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59" name="Text Box 7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60" name="Text Box 7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61" name="Text Box 7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62" name="Text Box 7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63" name="Text Box 7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64" name="Text Box 7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65" name="Text Box 7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66" name="Text Box 7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67" name="Text Box 7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68" name="Text Box 7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69" name="Text Box 7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70" name="Text Box 7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71" name="Text Box 7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72" name="Text Box 7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73" name="Text Box 7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74" name="Text Box 7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75" name="Text Box 7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76" name="Text Box 7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77" name="Text Box 7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78" name="Text Box 7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79" name="Text Box 7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80" name="Text Box 7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81" name="Text Box 7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82" name="Text Box 7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83" name="Text Box 7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84" name="Text Box 7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85" name="Text Box 7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86" name="Text Box 7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87" name="Text Box 7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88" name="Text Box 7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89" name="Text Box 7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90" name="Text Box 7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91" name="Text Box 7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92" name="Text Box 7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93" name="Text Box 7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94" name="Text Box 7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95" name="Text Box 7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96" name="Text Box 7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97" name="Text Box 7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98" name="Text Box 7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99" name="Text Box 7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00" name="Text Box 7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01" name="Text Box 7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02" name="Text Box 7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03" name="Text Box 7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04" name="Text Box 7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05" name="Text Box 7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06" name="Text Box 7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07" name="Text Box 7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08" name="Text Box 7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09" name="Text Box 7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10" name="Text Box 7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11" name="Text Box 7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12" name="Text Box 7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13" name="Text Box 7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14" name="Text Box 7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15" name="Text Box 7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16" name="Text Box 7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17" name="Text Box 7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18" name="Text Box 7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19" name="Text Box 7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20" name="Text Box 7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21" name="Text Box 7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22" name="Text Box 7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23" name="Text Box 7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24" name="Text Box 7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25" name="Text Box 7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26" name="Text Box 7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27" name="Text Box 7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28" name="Text Box 7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29" name="Text Box 3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30" name="Text Box 3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31" name="Text Box 3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32" name="Text Box 3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33" name="Text Box 3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34" name="Text Box 3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35" name="Text Box 3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36" name="Text Box 3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37" name="Text Box 3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38" name="Text Box 3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39" name="Text Box 3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40" name="Text Box 3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41" name="Text Box 3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42" name="Text Box 4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43" name="Text Box 4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44" name="Text Box 4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45" name="Text Box 4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46" name="Text Box 4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47" name="Text Box 4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48" name="Text Box 4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49" name="Text Box 4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50" name="Text Box 4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51" name="Text Box 4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52" name="Text Box 4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53" name="Text Box 4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54" name="Text Box 4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55" name="Text Box 4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56" name="Text Box 4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57" name="Text Box 4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58" name="Text Box 4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59" name="Text Box 4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60" name="Text Box 4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61" name="Text Box 4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62" name="Text Box 4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63" name="Text Box 4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64" name="Text Box 4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65" name="Text Box 4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66" name="Text Box 4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67" name="Text Box 4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68" name="Text Box 4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69" name="Text Box 4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70" name="Text Box 4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71" name="Text Box 4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72" name="Text Box 4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73" name="Text Box 4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74" name="Text Box 4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75" name="Text Box 4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76" name="Text Box 4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77" name="Text Box 4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78" name="Text Box 4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79" name="Text Box 4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80" name="Text Box 4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81" name="Text Box 4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82" name="Text Box 4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83" name="Text Box 4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84" name="Text Box 4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85" name="Text Box 4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86" name="Text Box 4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87" name="Text Box 4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88" name="Text Box 4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89" name="Text Box 4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90" name="Text Box 4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91" name="Text Box 4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92" name="Text Box 4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93" name="Text Box 4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94" name="Text Box 4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95" name="Text Box 4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96" name="Text Box 4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97" name="Text Box 4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98" name="Text Box 4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99" name="Text Box 4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00" name="Text Box 4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01" name="Text Box 4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02" name="Text Box 4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03" name="Text Box 4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04" name="Text Box 4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05" name="Text Box 4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06" name="Text Box 4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07" name="Text Box 4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08" name="Text Box 4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09" name="Text Box 4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10" name="Text Box 4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11" name="Text Box 4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12" name="Text Box 4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13" name="Text Box 4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14" name="Text Box 4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15" name="Text Box 47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16" name="Text Box 47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17" name="Text Box 47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18" name="Text Box 47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19" name="Text Box 47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20" name="Text Box 47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21" name="Text Box 47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22" name="Text Box 48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23" name="Text Box 48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24" name="Text Box 48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25" name="Text Box 48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26" name="Text Box 48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27" name="Text Box 48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28" name="Text Box 48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29" name="Text Box 4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30" name="Text Box 4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31" name="Text Box 4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32" name="Text Box 4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33" name="Text Box 4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34" name="Text Box 4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35" name="Text Box 4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36" name="Text Box 4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37" name="Text Box 4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38" name="Text Box 4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39" name="Text Box 4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40" name="Text Box 4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41" name="Text Box 4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42" name="Text Box 5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43" name="Text Box 5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44" name="Text Box 5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45" name="Text Box 5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46" name="Text Box 5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47" name="Text Box 5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48" name="Text Box 5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49" name="Text Box 5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50" name="Text Box 5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51" name="Text Box 5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52" name="Text Box 5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53" name="Text Box 5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54" name="Text Box 5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55" name="Text Box 5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56" name="Text Box 5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57" name="Text Box 5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58" name="Text Box 5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59" name="Text Box 5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60" name="Text Box 5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61" name="Text Box 5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62" name="Text Box 5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63" name="Text Box 5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64" name="Text Box 5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65" name="Text Box 5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66" name="Text Box 5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67" name="Text Box 5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68" name="Text Box 5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69" name="Text Box 5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70" name="Text Box 5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71" name="Text Box 5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72" name="Text Box 5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73" name="Text Box 5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74" name="Text Box 5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75" name="Text Box 5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76" name="Text Box 5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77" name="Text Box 5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78" name="Text Box 5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79" name="Text Box 5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80" name="Text Box 5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81" name="Text Box 5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82" name="Text Box 5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83" name="Text Box 5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84" name="Text Box 5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85" name="Text Box 5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86" name="Text Box 5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87" name="Text Box 5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88" name="Text Box 5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89" name="Text Box 5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90" name="Text Box 5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91" name="Text Box 5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92" name="Text Box 5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93" name="Text Box 5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94" name="Text Box 5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95" name="Text Box 5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96" name="Text Box 5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97" name="Text Box 5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98" name="Text Box 5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99" name="Text Box 5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00" name="Text Box 5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01" name="Text Box 5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02" name="Text Box 5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03" name="Text Box 5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04" name="Text Box 5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05" name="Text Box 5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06" name="Text Box 5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07" name="Text Box 5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08" name="Text Box 5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09" name="Text Box 5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10" name="Text Box 5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11" name="Text Box 5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12" name="Text Box 5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13" name="Text Box 5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14" name="Text Box 5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15" name="Text Box 57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16" name="Text Box 57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17" name="Text Box 57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18" name="Text Box 57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19" name="Text Box 57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20" name="Text Box 57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21" name="Text Box 57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22" name="Text Box 58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23" name="Text Box 58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24" name="Text Box 58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25" name="Text Box 58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26" name="Text Box 58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27" name="Text Box 58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28" name="Text Box 58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29" name="Text Box 5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30" name="Text Box 5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31" name="Text Box 5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32" name="Text Box 5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33" name="Text Box 5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34" name="Text Box 5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35" name="Text Box 5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36" name="Text Box 5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37" name="Text Box 5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38" name="Text Box 5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39" name="Text Box 5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40" name="Text Box 5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41" name="Text Box 5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42" name="Text Box 6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43" name="Text Box 6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44" name="Text Box 6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45" name="Text Box 6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46" name="Text Box 6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47" name="Text Box 6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48" name="Text Box 6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49" name="Text Box 6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50" name="Text Box 6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51" name="Text Box 6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52" name="Text Box 6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53" name="Text Box 6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54" name="Text Box 6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55" name="Text Box 6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56" name="Text Box 6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57" name="Text Box 6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58" name="Text Box 6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59" name="Text Box 6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60" name="Text Box 6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61" name="Text Box 6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62" name="Text Box 6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63" name="Text Box 6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64" name="Text Box 6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65" name="Text Box 6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66" name="Text Box 6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67" name="Text Box 6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68" name="Text Box 6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69" name="Text Box 6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70" name="Text Box 6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71" name="Text Box 6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72" name="Text Box 6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73" name="Text Box 6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74" name="Text Box 6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75" name="Text Box 6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76" name="Text Box 6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77" name="Text Box 6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78" name="Text Box 6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79" name="Text Box 6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80" name="Text Box 6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81" name="Text Box 6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82" name="Text Box 6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83" name="Text Box 6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84" name="Text Box 6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85" name="Text Box 6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86" name="Text Box 6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87" name="Text Box 6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88" name="Text Box 6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89" name="Text Box 6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90" name="Text Box 6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91" name="Text Box 6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92" name="Text Box 6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93" name="Text Box 6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94" name="Text Box 6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95" name="Text Box 6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96" name="Text Box 6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97" name="Text Box 6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98" name="Text Box 6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99" name="Text Box 6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00" name="Text Box 6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01" name="Text Box 6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02" name="Text Box 6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03" name="Text Box 6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04" name="Text Box 6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05" name="Text Box 6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06" name="Text Box 6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07" name="Text Box 6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08" name="Text Box 6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09" name="Text Box 6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10" name="Text Box 6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11" name="Text Box 6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12" name="Text Box 6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13" name="Text Box 6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14" name="Text Box 6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15" name="Text Box 67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16" name="Text Box 67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17" name="Text Box 67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18" name="Text Box 67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19" name="Text Box 67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20" name="Text Box 67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21" name="Text Box 67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22" name="Text Box 68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23" name="Text Box 68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24" name="Text Box 68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25" name="Text Box 68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26" name="Text Box 68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27" name="Text Box 68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28" name="Text Box 68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29" name="Text Box 6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30" name="Text Box 6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31" name="Text Box 6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32" name="Text Box 6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33" name="Text Box 6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34" name="Text Box 6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35" name="Text Box 6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36" name="Text Box 6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37" name="Text Box 6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38" name="Text Box 6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39" name="Text Box 6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40" name="Text Box 6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41" name="Text Box 6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42" name="Text Box 7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43" name="Text Box 7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44" name="Text Box 7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45" name="Text Box 7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46" name="Text Box 7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47" name="Text Box 7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48" name="Text Box 7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49" name="Text Box 7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50" name="Text Box 7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51" name="Text Box 7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52" name="Text Box 7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53" name="Text Box 7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54" name="Text Box 7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55" name="Text Box 7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56" name="Text Box 7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57" name="Text Box 7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58" name="Text Box 7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59" name="Text Box 7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60" name="Text Box 7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61" name="Text Box 7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62" name="Text Box 7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63" name="Text Box 7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64" name="Text Box 7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65" name="Text Box 7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66" name="Text Box 7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67" name="Text Box 7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68" name="Text Box 7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69" name="Text Box 7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70" name="Text Box 7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71" name="Text Box 7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72" name="Text Box 7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73" name="Text Box 7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74" name="Text Box 7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75" name="Text Box 7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76" name="Text Box 7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77" name="Text Box 7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78" name="Text Box 7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79" name="Text Box 7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80" name="Text Box 7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81" name="Text Box 7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82" name="Text Box 7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83" name="Text Box 7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84" name="Text Box 7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85" name="Text Box 7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86" name="Text Box 7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87" name="Text Box 7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88" name="Text Box 7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89" name="Text Box 7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90" name="Text Box 7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91" name="Text Box 7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92" name="Text Box 7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93" name="Text Box 7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94" name="Text Box 7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95" name="Text Box 7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96" name="Text Box 7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97" name="Text Box 7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98" name="Text Box 7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99" name="Text Box 7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00" name="Text Box 7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01" name="Text Box 7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02" name="Text Box 7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03" name="Text Box 7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04" name="Text Box 7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05" name="Text Box 7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06" name="Text Box 7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07" name="Text Box 7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08" name="Text Box 7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09" name="Text Box 7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10" name="Text Box 7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11" name="Text Box 7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12" name="Text Box 7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13" name="Text Box 7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14" name="Text Box 3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15" name="Text Box 3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16" name="Text Box 3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17" name="Text Box 3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18" name="Text Box 3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19" name="Text Box 3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20" name="Text Box 3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21" name="Text Box 3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22" name="Text Box 3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23" name="Text Box 3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24" name="Text Box 3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25" name="Text Box 3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26" name="Text Box 3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27" name="Text Box 4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28" name="Text Box 4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29" name="Text Box 4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30" name="Text Box 4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31" name="Text Box 4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32" name="Text Box 4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33" name="Text Box 4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34" name="Text Box 4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35" name="Text Box 4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36" name="Text Box 4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37" name="Text Box 4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38" name="Text Box 4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39" name="Text Box 4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40" name="Text Box 4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41" name="Text Box 4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42" name="Text Box 4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43" name="Text Box 4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44" name="Text Box 4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45" name="Text Box 4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46" name="Text Box 4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47" name="Text Box 4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48" name="Text Box 4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49" name="Text Box 4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50" name="Text Box 4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51" name="Text Box 4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52" name="Text Box 4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53" name="Text Box 4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54" name="Text Box 4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55" name="Text Box 4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56" name="Text Box 4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57" name="Text Box 4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58" name="Text Box 4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59" name="Text Box 4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60" name="Text Box 4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61" name="Text Box 4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62" name="Text Box 4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63" name="Text Box 4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64" name="Text Box 4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65" name="Text Box 4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66" name="Text Box 4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67" name="Text Box 4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68" name="Text Box 4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69" name="Text Box 4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70" name="Text Box 4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71" name="Text Box 4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72" name="Text Box 4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73" name="Text Box 4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74" name="Text Box 4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75" name="Text Box 4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76" name="Text Box 4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77" name="Text Box 4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78" name="Text Box 4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79" name="Text Box 4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80" name="Text Box 4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81" name="Text Box 4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82" name="Text Box 4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83" name="Text Box 4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84" name="Text Box 4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85" name="Text Box 4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86" name="Text Box 4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87" name="Text Box 4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88" name="Text Box 4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89" name="Text Box 4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90" name="Text Box 4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91" name="Text Box 4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92" name="Text Box 4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93" name="Text Box 4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94" name="Text Box 4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95" name="Text Box 4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96" name="Text Box 4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97" name="Text Box 4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98" name="Text Box 4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99" name="Text Box 4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00" name="Text Box 47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01" name="Text Box 47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02" name="Text Box 47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03" name="Text Box 47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04" name="Text Box 47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05" name="Text Box 47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06" name="Text Box 47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07" name="Text Box 48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08" name="Text Box 48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09" name="Text Box 48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10" name="Text Box 48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11" name="Text Box 48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12" name="Text Box 48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13" name="Text Box 48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14" name="Text Box 4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15" name="Text Box 4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16" name="Text Box 4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17" name="Text Box 4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18" name="Text Box 4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19" name="Text Box 4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20" name="Text Box 4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21" name="Text Box 4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22" name="Text Box 4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23" name="Text Box 4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24" name="Text Box 4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25" name="Text Box 4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26" name="Text Box 4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27" name="Text Box 5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28" name="Text Box 5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29" name="Text Box 5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30" name="Text Box 5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31" name="Text Box 5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32" name="Text Box 5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33" name="Text Box 5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34" name="Text Box 5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35" name="Text Box 5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36" name="Text Box 5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37" name="Text Box 5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38" name="Text Box 5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39" name="Text Box 5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40" name="Text Box 5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41" name="Text Box 5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42" name="Text Box 5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43" name="Text Box 5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44" name="Text Box 5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45" name="Text Box 5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46" name="Text Box 5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47" name="Text Box 5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48" name="Text Box 5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49" name="Text Box 5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50" name="Text Box 5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51" name="Text Box 5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52" name="Text Box 5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53" name="Text Box 5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54" name="Text Box 5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55" name="Text Box 5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56" name="Text Box 5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57" name="Text Box 5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58" name="Text Box 5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59" name="Text Box 5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60" name="Text Box 5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61" name="Text Box 5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62" name="Text Box 5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63" name="Text Box 5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64" name="Text Box 5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65" name="Text Box 5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66" name="Text Box 5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67" name="Text Box 5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68" name="Text Box 5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69" name="Text Box 5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70" name="Text Box 5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71" name="Text Box 5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72" name="Text Box 5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73" name="Text Box 5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74" name="Text Box 5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75" name="Text Box 5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76" name="Text Box 5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77" name="Text Box 5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78" name="Text Box 5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79" name="Text Box 5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80" name="Text Box 5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81" name="Text Box 5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82" name="Text Box 5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83" name="Text Box 5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84" name="Text Box 5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85" name="Text Box 5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86" name="Text Box 5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87" name="Text Box 5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88" name="Text Box 5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89" name="Text Box 5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90" name="Text Box 5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91" name="Text Box 5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92" name="Text Box 5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93" name="Text Box 5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94" name="Text Box 5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95" name="Text Box 5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96" name="Text Box 5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97" name="Text Box 5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98" name="Text Box 5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99" name="Text Box 5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00" name="Text Box 57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01" name="Text Box 57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02" name="Text Box 57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03" name="Text Box 57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04" name="Text Box 57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05" name="Text Box 57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06" name="Text Box 57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07" name="Text Box 58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08" name="Text Box 58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09" name="Text Box 58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10" name="Text Box 58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11" name="Text Box 58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12" name="Text Box 58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13" name="Text Box 58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14" name="Text Box 5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15" name="Text Box 5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16" name="Text Box 5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17" name="Text Box 5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18" name="Text Box 5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19" name="Text Box 5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20" name="Text Box 5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21" name="Text Box 5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22" name="Text Box 5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23" name="Text Box 5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24" name="Text Box 5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25" name="Text Box 5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26" name="Text Box 5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27" name="Text Box 6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28" name="Text Box 6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29" name="Text Box 6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30" name="Text Box 6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31" name="Text Box 6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32" name="Text Box 6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33" name="Text Box 6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34" name="Text Box 6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35" name="Text Box 6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36" name="Text Box 6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37" name="Text Box 6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38" name="Text Box 6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39" name="Text Box 6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40" name="Text Box 6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41" name="Text Box 6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42" name="Text Box 6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43" name="Text Box 6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44" name="Text Box 6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45" name="Text Box 6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46" name="Text Box 6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47" name="Text Box 6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48" name="Text Box 6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49" name="Text Box 6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50" name="Text Box 6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51" name="Text Box 6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52" name="Text Box 6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53" name="Text Box 6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54" name="Text Box 6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55" name="Text Box 6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56" name="Text Box 6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57" name="Text Box 6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58" name="Text Box 6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59" name="Text Box 6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60" name="Text Box 6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61" name="Text Box 6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62" name="Text Box 6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63" name="Text Box 6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64" name="Text Box 6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65" name="Text Box 6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66" name="Text Box 6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67" name="Text Box 6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68" name="Text Box 6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69" name="Text Box 6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70" name="Text Box 6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71" name="Text Box 6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72" name="Text Box 6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73" name="Text Box 6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74" name="Text Box 6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75" name="Text Box 6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76" name="Text Box 6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77" name="Text Box 6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78" name="Text Box 6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79" name="Text Box 6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80" name="Text Box 6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81" name="Text Box 6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82" name="Text Box 6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83" name="Text Box 6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84" name="Text Box 6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85" name="Text Box 6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86" name="Text Box 6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87" name="Text Box 6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88" name="Text Box 6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89" name="Text Box 6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90" name="Text Box 6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91" name="Text Box 6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92" name="Text Box 6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93" name="Text Box 6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94" name="Text Box 6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95" name="Text Box 6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96" name="Text Box 6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97" name="Text Box 6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98" name="Text Box 6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99" name="Text Box 6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00" name="Text Box 67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01" name="Text Box 67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02" name="Text Box 67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03" name="Text Box 67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04" name="Text Box 67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05" name="Text Box 67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06" name="Text Box 67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07" name="Text Box 68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08" name="Text Box 68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09" name="Text Box 68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10" name="Text Box 68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11" name="Text Box 68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12" name="Text Box 68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13" name="Text Box 68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14" name="Text Box 6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15" name="Text Box 6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16" name="Text Box 6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17" name="Text Box 6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18" name="Text Box 6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19" name="Text Box 6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20" name="Text Box 6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21" name="Text Box 6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22" name="Text Box 6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23" name="Text Box 6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24" name="Text Box 6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25" name="Text Box 6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26" name="Text Box 6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27" name="Text Box 7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28" name="Text Box 7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29" name="Text Box 7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30" name="Text Box 7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31" name="Text Box 7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32" name="Text Box 7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33" name="Text Box 7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34" name="Text Box 7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35" name="Text Box 7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36" name="Text Box 7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37" name="Text Box 7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38" name="Text Box 7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39" name="Text Box 7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40" name="Text Box 7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41" name="Text Box 7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42" name="Text Box 7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43" name="Text Box 7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44" name="Text Box 7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45" name="Text Box 7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46" name="Text Box 7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47" name="Text Box 7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48" name="Text Box 7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49" name="Text Box 7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50" name="Text Box 7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51" name="Text Box 7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52" name="Text Box 7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53" name="Text Box 7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54" name="Text Box 7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55" name="Text Box 7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56" name="Text Box 7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57" name="Text Box 7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58" name="Text Box 7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59" name="Text Box 7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60" name="Text Box 7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61" name="Text Box 7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62" name="Text Box 7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63" name="Text Box 7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64" name="Text Box 7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65" name="Text Box 7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66" name="Text Box 7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67" name="Text Box 7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68" name="Text Box 7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69" name="Text Box 7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70" name="Text Box 7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71" name="Text Box 7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72" name="Text Box 7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73" name="Text Box 7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74" name="Text Box 7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75" name="Text Box 7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76" name="Text Box 7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77" name="Text Box 7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78" name="Text Box 7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79" name="Text Box 7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80" name="Text Box 7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81" name="Text Box 7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82" name="Text Box 7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83" name="Text Box 7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84" name="Text Box 7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85" name="Text Box 7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86" name="Text Box 7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87" name="Text Box 7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88" name="Text Box 7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89" name="Text Box 7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90" name="Text Box 7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91" name="Text Box 7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92" name="Text Box 7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93" name="Text Box 7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94" name="Text Box 7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95" name="Text Box 7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96" name="Text Box 7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97" name="Text Box 7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98" name="Text Box 7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99" name="Text Box 7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00" name="Text Box 3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01" name="Text Box 3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02" name="Text Box 3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03" name="Text Box 3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04" name="Text Box 3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05" name="Text Box 3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06" name="Text Box 3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07" name="Text Box 3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08" name="Text Box 3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09" name="Text Box 3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10" name="Text Box 3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11" name="Text Box 3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12" name="Text Box 3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13" name="Text Box 4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14" name="Text Box 4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15" name="Text Box 4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16" name="Text Box 4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17" name="Text Box 4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18" name="Text Box 4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19" name="Text Box 4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20" name="Text Box 4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21" name="Text Box 4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22" name="Text Box 4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23" name="Text Box 4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24" name="Text Box 4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25" name="Text Box 4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26" name="Text Box 4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27" name="Text Box 4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28" name="Text Box 4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29" name="Text Box 4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30" name="Text Box 4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31" name="Text Box 4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32" name="Text Box 4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33" name="Text Box 4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34" name="Text Box 4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35" name="Text Box 4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36" name="Text Box 4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37" name="Text Box 4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38" name="Text Box 4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39" name="Text Box 4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40" name="Text Box 4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41" name="Text Box 4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42" name="Text Box 4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43" name="Text Box 4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44" name="Text Box 4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45" name="Text Box 4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46" name="Text Box 4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47" name="Text Box 4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48" name="Text Box 4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49" name="Text Box 4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50" name="Text Box 4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51" name="Text Box 4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52" name="Text Box 4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53" name="Text Box 4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54" name="Text Box 4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55" name="Text Box 4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56" name="Text Box 4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57" name="Text Box 4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58" name="Text Box 4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59" name="Text Box 4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60" name="Text Box 4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61" name="Text Box 4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62" name="Text Box 4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63" name="Text Box 4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64" name="Text Box 4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65" name="Text Box 4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66" name="Text Box 4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67" name="Text Box 4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68" name="Text Box 4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69" name="Text Box 4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70" name="Text Box 4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71" name="Text Box 4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72" name="Text Box 4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73" name="Text Box 4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74" name="Text Box 4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75" name="Text Box 4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76" name="Text Box 4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77" name="Text Box 4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78" name="Text Box 4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79" name="Text Box 4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80" name="Text Box 4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81" name="Text Box 4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82" name="Text Box 4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83" name="Text Box 4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84" name="Text Box 4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85" name="Text Box 4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86" name="Text Box 47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87" name="Text Box 47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88" name="Text Box 47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89" name="Text Box 47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90" name="Text Box 47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91" name="Text Box 47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92" name="Text Box 47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93" name="Text Box 48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94" name="Text Box 48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95" name="Text Box 48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96" name="Text Box 48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97" name="Text Box 48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98" name="Text Box 48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99" name="Text Box 48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00" name="Text Box 4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01" name="Text Box 4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02" name="Text Box 4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03" name="Text Box 4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04" name="Text Box 4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05" name="Text Box 4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06" name="Text Box 4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07" name="Text Box 4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08" name="Text Box 4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09" name="Text Box 4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10" name="Text Box 4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11" name="Text Box 4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12" name="Text Box 4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13" name="Text Box 5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14" name="Text Box 5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15" name="Text Box 5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16" name="Text Box 5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17" name="Text Box 5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18" name="Text Box 5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19" name="Text Box 5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20" name="Text Box 5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21" name="Text Box 5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22" name="Text Box 5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23" name="Text Box 5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24" name="Text Box 5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25" name="Text Box 5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26" name="Text Box 5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27" name="Text Box 5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28" name="Text Box 5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29" name="Text Box 5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30" name="Text Box 5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31" name="Text Box 5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32" name="Text Box 5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33" name="Text Box 5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34" name="Text Box 5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35" name="Text Box 5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36" name="Text Box 5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37" name="Text Box 5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38" name="Text Box 5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39" name="Text Box 5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40" name="Text Box 5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41" name="Text Box 5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42" name="Text Box 5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43" name="Text Box 5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44" name="Text Box 5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45" name="Text Box 5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46" name="Text Box 5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47" name="Text Box 5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48" name="Text Box 5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49" name="Text Box 5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50" name="Text Box 5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51" name="Text Box 5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52" name="Text Box 5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53" name="Text Box 5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54" name="Text Box 5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55" name="Text Box 5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56" name="Text Box 5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57" name="Text Box 5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58" name="Text Box 5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59" name="Text Box 5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60" name="Text Box 5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61" name="Text Box 5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62" name="Text Box 5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63" name="Text Box 5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64" name="Text Box 5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65" name="Text Box 5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66" name="Text Box 5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67" name="Text Box 5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68" name="Text Box 5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69" name="Text Box 5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70" name="Text Box 5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71" name="Text Box 5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72" name="Text Box 5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73" name="Text Box 5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74" name="Text Box 5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75" name="Text Box 5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76" name="Text Box 5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77" name="Text Box 5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78" name="Text Box 5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79" name="Text Box 5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80" name="Text Box 5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81" name="Text Box 5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82" name="Text Box 5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83" name="Text Box 5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84" name="Text Box 5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85" name="Text Box 5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86" name="Text Box 57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87" name="Text Box 57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88" name="Text Box 57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89" name="Text Box 57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90" name="Text Box 57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91" name="Text Box 57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92" name="Text Box 57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93" name="Text Box 58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94" name="Text Box 58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95" name="Text Box 58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96" name="Text Box 58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97" name="Text Box 58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98" name="Text Box 58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99" name="Text Box 58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00" name="Text Box 5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01" name="Text Box 5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02" name="Text Box 5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03" name="Text Box 5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04" name="Text Box 5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05" name="Text Box 5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06" name="Text Box 5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07" name="Text Box 5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08" name="Text Box 5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09" name="Text Box 5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10" name="Text Box 5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11" name="Text Box 5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12" name="Text Box 5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13" name="Text Box 6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14" name="Text Box 6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15" name="Text Box 6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16" name="Text Box 6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17" name="Text Box 6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18" name="Text Box 6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19" name="Text Box 6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20" name="Text Box 6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21" name="Text Box 6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22" name="Text Box 6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23" name="Text Box 6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24" name="Text Box 6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25" name="Text Box 6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26" name="Text Box 6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27" name="Text Box 6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28" name="Text Box 6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29" name="Text Box 6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30" name="Text Box 6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31" name="Text Box 6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32" name="Text Box 6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33" name="Text Box 6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34" name="Text Box 6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35" name="Text Box 6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36" name="Text Box 6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37" name="Text Box 6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38" name="Text Box 6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39" name="Text Box 6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40" name="Text Box 6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41" name="Text Box 6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42" name="Text Box 6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43" name="Text Box 6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44" name="Text Box 6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45" name="Text Box 6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46" name="Text Box 6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47" name="Text Box 6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48" name="Text Box 6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49" name="Text Box 6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50" name="Text Box 6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51" name="Text Box 6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52" name="Text Box 6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53" name="Text Box 6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54" name="Text Box 6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55" name="Text Box 6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56" name="Text Box 6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57" name="Text Box 6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58" name="Text Box 6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59" name="Text Box 6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60" name="Text Box 6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61" name="Text Box 6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62" name="Text Box 6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63" name="Text Box 6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64" name="Text Box 6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65" name="Text Box 6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66" name="Text Box 6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67" name="Text Box 6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68" name="Text Box 6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69" name="Text Box 6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70" name="Text Box 6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71" name="Text Box 6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72" name="Text Box 6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73" name="Text Box 6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74" name="Text Box 6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75" name="Text Box 6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76" name="Text Box 6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77" name="Text Box 6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78" name="Text Box 6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79" name="Text Box 6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80" name="Text Box 6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81" name="Text Box 6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82" name="Text Box 6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83" name="Text Box 6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84" name="Text Box 6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85" name="Text Box 6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86" name="Text Box 67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87" name="Text Box 67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88" name="Text Box 67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89" name="Text Box 67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90" name="Text Box 67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91" name="Text Box 67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92" name="Text Box 67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93" name="Text Box 68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94" name="Text Box 68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95" name="Text Box 68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96" name="Text Box 68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97" name="Text Box 68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98" name="Text Box 68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99" name="Text Box 68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00" name="Text Box 6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01" name="Text Box 6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02" name="Text Box 6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03" name="Text Box 6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04" name="Text Box 6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05" name="Text Box 6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06" name="Text Box 6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07" name="Text Box 6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08" name="Text Box 6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09" name="Text Box 6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10" name="Text Box 6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11" name="Text Box 6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12" name="Text Box 6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13" name="Text Box 7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14" name="Text Box 7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15" name="Text Box 7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16" name="Text Box 7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17" name="Text Box 7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18" name="Text Box 7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19" name="Text Box 7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20" name="Text Box 7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21" name="Text Box 7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22" name="Text Box 7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23" name="Text Box 7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24" name="Text Box 7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25" name="Text Box 7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26" name="Text Box 7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27" name="Text Box 7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28" name="Text Box 7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29" name="Text Box 7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30" name="Text Box 7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31" name="Text Box 7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32" name="Text Box 7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33" name="Text Box 7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34" name="Text Box 7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35" name="Text Box 7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36" name="Text Box 7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37" name="Text Box 7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38" name="Text Box 7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39" name="Text Box 7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40" name="Text Box 7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41" name="Text Box 7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42" name="Text Box 7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43" name="Text Box 7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44" name="Text Box 7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45" name="Text Box 7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46" name="Text Box 7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47" name="Text Box 7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48" name="Text Box 7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49" name="Text Box 7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50" name="Text Box 7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51" name="Text Box 7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52" name="Text Box 7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53" name="Text Box 7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54" name="Text Box 7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55" name="Text Box 7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56" name="Text Box 7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57" name="Text Box 7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58" name="Text Box 7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59" name="Text Box 7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60" name="Text Box 7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61" name="Text Box 7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62" name="Text Box 7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63" name="Text Box 7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64" name="Text Box 7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65" name="Text Box 7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66" name="Text Box 7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67" name="Text Box 7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68" name="Text Box 7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69" name="Text Box 7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70" name="Text Box 7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71" name="Text Box 7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72" name="Text Box 7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73" name="Text Box 7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74" name="Text Box 7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75" name="Text Box 7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76" name="Text Box 7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77" name="Text Box 7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78" name="Text Box 7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79" name="Text Box 7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80" name="Text Box 7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81" name="Text Box 7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82" name="Text Box 7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83" name="Text Box 7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84" name="Text Box 7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209550</xdr:colOff>
      <xdr:row>694</xdr:row>
      <xdr:rowOff>0</xdr:rowOff>
    </xdr:from>
    <xdr:ext cx="114300" cy="310586"/>
    <xdr:sp macro="" textlink="">
      <xdr:nvSpPr>
        <xdr:cNvPr id="13985" name="Text Box 772"/>
        <xdr:cNvSpPr txBox="1">
          <a:spLocks noChangeArrowheads="1"/>
        </xdr:cNvSpPr>
      </xdr:nvSpPr>
      <xdr:spPr bwMode="auto">
        <a:xfrm>
          <a:off x="689610" y="383019300"/>
          <a:ext cx="114300" cy="31058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13986" name="Text Box 772"/>
        <xdr:cNvSpPr txBox="1">
          <a:spLocks noChangeArrowheads="1"/>
        </xdr:cNvSpPr>
      </xdr:nvSpPr>
      <xdr:spPr bwMode="auto">
        <a:xfrm>
          <a:off x="689610" y="383019300"/>
          <a:ext cx="114300" cy="514350"/>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13987" name="Text Box 772"/>
        <xdr:cNvSpPr txBox="1">
          <a:spLocks noChangeArrowheads="1"/>
        </xdr:cNvSpPr>
      </xdr:nvSpPr>
      <xdr:spPr bwMode="auto">
        <a:xfrm>
          <a:off x="689610" y="383019300"/>
          <a:ext cx="114300" cy="514350"/>
        </a:xfrm>
        <a:prstGeom prst="rect">
          <a:avLst/>
        </a:prstGeom>
        <a:noFill/>
        <a:ln w="9525">
          <a:noFill/>
          <a:miter lim="800000"/>
          <a:headEnd/>
          <a:tailEnd/>
        </a:ln>
      </xdr:spPr>
    </xdr:sp>
    <xdr:clientData/>
  </xdr:oneCellAnchor>
  <xdr:oneCellAnchor>
    <xdr:from>
      <xdr:col>1</xdr:col>
      <xdr:colOff>209550</xdr:colOff>
      <xdr:row>694</xdr:row>
      <xdr:rowOff>0</xdr:rowOff>
    </xdr:from>
    <xdr:ext cx="114300" cy="310586"/>
    <xdr:sp macro="" textlink="">
      <xdr:nvSpPr>
        <xdr:cNvPr id="13988" name="Text Box 772"/>
        <xdr:cNvSpPr txBox="1">
          <a:spLocks noChangeArrowheads="1"/>
        </xdr:cNvSpPr>
      </xdr:nvSpPr>
      <xdr:spPr bwMode="auto">
        <a:xfrm>
          <a:off x="689610" y="383019300"/>
          <a:ext cx="114300" cy="31058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13989" name="Text Box 772"/>
        <xdr:cNvSpPr txBox="1">
          <a:spLocks noChangeArrowheads="1"/>
        </xdr:cNvSpPr>
      </xdr:nvSpPr>
      <xdr:spPr bwMode="auto">
        <a:xfrm>
          <a:off x="689610" y="383019300"/>
          <a:ext cx="114300" cy="514350"/>
        </a:xfrm>
        <a:prstGeom prst="rect">
          <a:avLst/>
        </a:prstGeom>
        <a:noFill/>
        <a:ln w="9525">
          <a:noFill/>
          <a:miter lim="800000"/>
          <a:headEnd/>
          <a:tailEnd/>
        </a:ln>
      </xdr:spPr>
    </xdr:sp>
    <xdr:clientData/>
  </xdr:oneCellAnchor>
  <xdr:oneCellAnchor>
    <xdr:from>
      <xdr:col>1</xdr:col>
      <xdr:colOff>209550</xdr:colOff>
      <xdr:row>694</xdr:row>
      <xdr:rowOff>0</xdr:rowOff>
    </xdr:from>
    <xdr:ext cx="114300" cy="310586"/>
    <xdr:sp macro="" textlink="">
      <xdr:nvSpPr>
        <xdr:cNvPr id="13990" name="Text Box 772"/>
        <xdr:cNvSpPr txBox="1">
          <a:spLocks noChangeArrowheads="1"/>
        </xdr:cNvSpPr>
      </xdr:nvSpPr>
      <xdr:spPr bwMode="auto">
        <a:xfrm>
          <a:off x="689610" y="383019300"/>
          <a:ext cx="114300" cy="31058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13991" name="Text Box 772"/>
        <xdr:cNvSpPr txBox="1">
          <a:spLocks noChangeArrowheads="1"/>
        </xdr:cNvSpPr>
      </xdr:nvSpPr>
      <xdr:spPr bwMode="auto">
        <a:xfrm>
          <a:off x="689610" y="383019300"/>
          <a:ext cx="114300" cy="514350"/>
        </a:xfrm>
        <a:prstGeom prst="rect">
          <a:avLst/>
        </a:prstGeom>
        <a:noFill/>
        <a:ln w="9525">
          <a:noFill/>
          <a:miter lim="800000"/>
          <a:headEnd/>
          <a:tailEnd/>
        </a:ln>
      </xdr:spPr>
    </xdr:sp>
    <xdr:clientData/>
  </xdr:oneCellAnchor>
  <xdr:oneCellAnchor>
    <xdr:from>
      <xdr:col>1</xdr:col>
      <xdr:colOff>209550</xdr:colOff>
      <xdr:row>694</xdr:row>
      <xdr:rowOff>0</xdr:rowOff>
    </xdr:from>
    <xdr:ext cx="114300" cy="310586"/>
    <xdr:sp macro="" textlink="">
      <xdr:nvSpPr>
        <xdr:cNvPr id="13992" name="Text Box 772"/>
        <xdr:cNvSpPr txBox="1">
          <a:spLocks noChangeArrowheads="1"/>
        </xdr:cNvSpPr>
      </xdr:nvSpPr>
      <xdr:spPr bwMode="auto">
        <a:xfrm>
          <a:off x="689610" y="383019300"/>
          <a:ext cx="114300" cy="31058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13993" name="Text Box 772"/>
        <xdr:cNvSpPr txBox="1">
          <a:spLocks noChangeArrowheads="1"/>
        </xdr:cNvSpPr>
      </xdr:nvSpPr>
      <xdr:spPr bwMode="auto">
        <a:xfrm>
          <a:off x="689610" y="383019300"/>
          <a:ext cx="114300" cy="514350"/>
        </a:xfrm>
        <a:prstGeom prst="rect">
          <a:avLst/>
        </a:prstGeom>
        <a:noFill/>
        <a:ln w="9525">
          <a:noFill/>
          <a:miter lim="800000"/>
          <a:headEnd/>
          <a:tailEnd/>
        </a:ln>
      </xdr:spPr>
    </xdr:sp>
    <xdr:clientData/>
  </xdr:oneCellAnchor>
  <xdr:oneCellAnchor>
    <xdr:from>
      <xdr:col>1</xdr:col>
      <xdr:colOff>0</xdr:colOff>
      <xdr:row>694</xdr:row>
      <xdr:rowOff>0</xdr:rowOff>
    </xdr:from>
    <xdr:ext cx="104775" cy="66675"/>
    <xdr:sp macro="" textlink="" fLocksText="0">
      <xdr:nvSpPr>
        <xdr:cNvPr id="13994" name="Text Box 3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95" name="Text Box 3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96" name="Text Box 3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97" name="Text Box 3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98" name="Text Box 3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99" name="Text Box 3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00" name="Text Box 3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01" name="Text Box 3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02" name="Text Box 3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03" name="Text Box 3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04" name="Text Box 3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05" name="Text Box 3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06" name="Text Box 3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07" name="Text Box 4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08" name="Text Box 4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09" name="Text Box 4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10" name="Text Box 4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11" name="Text Box 4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12" name="Text Box 4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13" name="Text Box 4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14" name="Text Box 4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15" name="Text Box 4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16" name="Text Box 4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17" name="Text Box 4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18" name="Text Box 4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19" name="Text Box 4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20" name="Text Box 4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21" name="Text Box 4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22" name="Text Box 4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23" name="Text Box 4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24" name="Text Box 4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25" name="Text Box 4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26" name="Text Box 4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27" name="Text Box 4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28" name="Text Box 4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29" name="Text Box 4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30" name="Text Box 4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31" name="Text Box 4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32" name="Text Box 4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33" name="Text Box 4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34" name="Text Box 4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35" name="Text Box 4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36" name="Text Box 4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37" name="Text Box 4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38" name="Text Box 4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39" name="Text Box 4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40" name="Text Box 4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41" name="Text Box 4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42" name="Text Box 4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43" name="Text Box 4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44" name="Text Box 4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45" name="Text Box 4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46" name="Text Box 4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47" name="Text Box 4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48" name="Text Box 4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49" name="Text Box 4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50" name="Text Box 4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51" name="Text Box 4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52" name="Text Box 4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53" name="Text Box 4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54" name="Text Box 4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55" name="Text Box 4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56" name="Text Box 4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57" name="Text Box 4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58" name="Text Box 4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59" name="Text Box 4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60" name="Text Box 4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61" name="Text Box 4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62" name="Text Box 4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63" name="Text Box 4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64" name="Text Box 4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65" name="Text Box 4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66" name="Text Box 4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67" name="Text Box 4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68" name="Text Box 4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69" name="Text Box 4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70" name="Text Box 4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71" name="Text Box 4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72" name="Text Box 4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73" name="Text Box 4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74" name="Text Box 4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75" name="Text Box 4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76" name="Text Box 4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77" name="Text Box 4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78" name="Text Box 4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79" name="Text Box 4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80" name="Text Box 47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81" name="Text Box 47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82" name="Text Box 47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83" name="Text Box 47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84" name="Text Box 47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85" name="Text Box 47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86" name="Text Box 47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87" name="Text Box 48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88" name="Text Box 48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89" name="Text Box 48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90" name="Text Box 48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91" name="Text Box 48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92" name="Text Box 48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93" name="Text Box 48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94" name="Text Box 4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95" name="Text Box 4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96" name="Text Box 4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97" name="Text Box 4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98" name="Text Box 4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99" name="Text Box 4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00" name="Text Box 4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01" name="Text Box 4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02" name="Text Box 4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03" name="Text Box 4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04" name="Text Box 4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05" name="Text Box 4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06" name="Text Box 4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07" name="Text Box 5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08" name="Text Box 5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09" name="Text Box 5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10" name="Text Box 5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11" name="Text Box 5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12" name="Text Box 5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13" name="Text Box 5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14" name="Text Box 5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15" name="Text Box 5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16" name="Text Box 5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17" name="Text Box 5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18" name="Text Box 5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19" name="Text Box 5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20" name="Text Box 5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21" name="Text Box 5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22" name="Text Box 5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23" name="Text Box 5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24" name="Text Box 5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25" name="Text Box 5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26" name="Text Box 5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27" name="Text Box 5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28" name="Text Box 5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29" name="Text Box 5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30" name="Text Box 5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31" name="Text Box 5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32" name="Text Box 5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33" name="Text Box 5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34" name="Text Box 5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35" name="Text Box 5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36" name="Text Box 5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37" name="Text Box 5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38" name="Text Box 5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39" name="Text Box 5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40" name="Text Box 5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41" name="Text Box 5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42" name="Text Box 5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43" name="Text Box 5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44" name="Text Box 5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45" name="Text Box 5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46" name="Text Box 5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47" name="Text Box 5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48" name="Text Box 5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49" name="Text Box 5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50" name="Text Box 5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51" name="Text Box 5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52" name="Text Box 5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53" name="Text Box 5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54" name="Text Box 5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55" name="Text Box 5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56" name="Text Box 5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57" name="Text Box 5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58" name="Text Box 5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59" name="Text Box 5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60" name="Text Box 5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61" name="Text Box 5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62" name="Text Box 5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63" name="Text Box 5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64" name="Text Box 5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65" name="Text Box 5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66" name="Text Box 5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67" name="Text Box 5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68" name="Text Box 5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69" name="Text Box 5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70" name="Text Box 5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71" name="Text Box 5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72" name="Text Box 5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73" name="Text Box 5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74" name="Text Box 5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75" name="Text Box 5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76" name="Text Box 5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77" name="Text Box 5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78" name="Text Box 5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79" name="Text Box 5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80" name="Text Box 57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81" name="Text Box 57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82" name="Text Box 57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83" name="Text Box 57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84" name="Text Box 57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85" name="Text Box 57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86" name="Text Box 57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87" name="Text Box 58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88" name="Text Box 58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89" name="Text Box 58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90" name="Text Box 58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91" name="Text Box 58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92" name="Text Box 58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93" name="Text Box 58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94" name="Text Box 5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95" name="Text Box 5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96" name="Text Box 5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97" name="Text Box 5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98" name="Text Box 5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99" name="Text Box 5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00" name="Text Box 5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01" name="Text Box 5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02" name="Text Box 5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03" name="Text Box 5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04" name="Text Box 5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05" name="Text Box 5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06" name="Text Box 5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07" name="Text Box 6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08" name="Text Box 6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09" name="Text Box 6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10" name="Text Box 6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11" name="Text Box 6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12" name="Text Box 6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13" name="Text Box 6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14" name="Text Box 6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15" name="Text Box 6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16" name="Text Box 6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17" name="Text Box 6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18" name="Text Box 6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19" name="Text Box 6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20" name="Text Box 6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21" name="Text Box 6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22" name="Text Box 6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23" name="Text Box 6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24" name="Text Box 6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25" name="Text Box 6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26" name="Text Box 6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27" name="Text Box 6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28" name="Text Box 6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29" name="Text Box 6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30" name="Text Box 6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31" name="Text Box 6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32" name="Text Box 6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33" name="Text Box 6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34" name="Text Box 6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35" name="Text Box 6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36" name="Text Box 6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37" name="Text Box 6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38" name="Text Box 6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39" name="Text Box 6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40" name="Text Box 6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41" name="Text Box 6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42" name="Text Box 6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43" name="Text Box 6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44" name="Text Box 6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45" name="Text Box 6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46" name="Text Box 6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47" name="Text Box 6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48" name="Text Box 6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49" name="Text Box 6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50" name="Text Box 6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51" name="Text Box 6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52" name="Text Box 6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53" name="Text Box 6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54" name="Text Box 6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55" name="Text Box 6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56" name="Text Box 6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57" name="Text Box 6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58" name="Text Box 6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59" name="Text Box 6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60" name="Text Box 6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61" name="Text Box 6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62" name="Text Box 6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63" name="Text Box 6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64" name="Text Box 6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65" name="Text Box 6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66" name="Text Box 6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67" name="Text Box 6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68" name="Text Box 6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69" name="Text Box 6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70" name="Text Box 6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71" name="Text Box 6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72" name="Text Box 6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73" name="Text Box 6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74" name="Text Box 6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75" name="Text Box 6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76" name="Text Box 6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77" name="Text Box 6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78" name="Text Box 6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79" name="Text Box 6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80" name="Text Box 67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81" name="Text Box 67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82" name="Text Box 67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83" name="Text Box 67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84" name="Text Box 67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85" name="Text Box 67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86" name="Text Box 67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87" name="Text Box 68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88" name="Text Box 68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89" name="Text Box 68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90" name="Text Box 68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91" name="Text Box 68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92" name="Text Box 68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93" name="Text Box 68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94" name="Text Box 6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95" name="Text Box 6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96" name="Text Box 6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97" name="Text Box 6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98" name="Text Box 6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99" name="Text Box 6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00" name="Text Box 6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01" name="Text Box 6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02" name="Text Box 6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03" name="Text Box 6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04" name="Text Box 6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05" name="Text Box 6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06" name="Text Box 6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07" name="Text Box 7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08" name="Text Box 7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09" name="Text Box 7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10" name="Text Box 7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11" name="Text Box 7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12" name="Text Box 7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13" name="Text Box 7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14" name="Text Box 7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15" name="Text Box 7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16" name="Text Box 7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17" name="Text Box 7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18" name="Text Box 7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19" name="Text Box 7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20" name="Text Box 7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21" name="Text Box 7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22" name="Text Box 7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23" name="Text Box 7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24" name="Text Box 7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25" name="Text Box 7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26" name="Text Box 7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27" name="Text Box 7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28" name="Text Box 7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29" name="Text Box 7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30" name="Text Box 7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31" name="Text Box 7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32" name="Text Box 7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33" name="Text Box 7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34" name="Text Box 7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35" name="Text Box 7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36" name="Text Box 7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37" name="Text Box 7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38" name="Text Box 7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39" name="Text Box 7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40" name="Text Box 7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41" name="Text Box 7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42" name="Text Box 7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43" name="Text Box 7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44" name="Text Box 7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45" name="Text Box 7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46" name="Text Box 7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47" name="Text Box 7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48" name="Text Box 7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49" name="Text Box 7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50" name="Text Box 7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51" name="Text Box 7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52" name="Text Box 7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53" name="Text Box 7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54" name="Text Box 7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55" name="Text Box 7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56" name="Text Box 7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57" name="Text Box 7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58" name="Text Box 7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59" name="Text Box 7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60" name="Text Box 7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61" name="Text Box 7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62" name="Text Box 7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63" name="Text Box 7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64" name="Text Box 7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65" name="Text Box 7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66" name="Text Box 7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67" name="Text Box 7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68" name="Text Box 7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69" name="Text Box 7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70" name="Text Box 7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71" name="Text Box 7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72" name="Text Box 7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73" name="Text Box 7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74" name="Text Box 7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75" name="Text Box 7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76" name="Text Box 7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77" name="Text Box 7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78" name="Text Box 7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79" name="Text Box 7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80" name="Text Box 3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81" name="Text Box 3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82" name="Text Box 3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83" name="Text Box 3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84" name="Text Box 3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85" name="Text Box 3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86" name="Text Box 3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87" name="Text Box 3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88" name="Text Box 3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89" name="Text Box 3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90" name="Text Box 3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91" name="Text Box 3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92" name="Text Box 3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93" name="Text Box 4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94" name="Text Box 4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95" name="Text Box 4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96" name="Text Box 4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97" name="Text Box 4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98" name="Text Box 4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99" name="Text Box 4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00" name="Text Box 4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01" name="Text Box 4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02" name="Text Box 4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03" name="Text Box 4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04" name="Text Box 4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05" name="Text Box 4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06" name="Text Box 4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07" name="Text Box 4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08" name="Text Box 4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09" name="Text Box 4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10" name="Text Box 4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11" name="Text Box 4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12" name="Text Box 4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13" name="Text Box 4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14" name="Text Box 4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15" name="Text Box 4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16" name="Text Box 4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17" name="Text Box 4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18" name="Text Box 4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19" name="Text Box 4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20" name="Text Box 4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21" name="Text Box 4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22" name="Text Box 4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23" name="Text Box 4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24" name="Text Box 4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25" name="Text Box 4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26" name="Text Box 4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27" name="Text Box 4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28" name="Text Box 4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29" name="Text Box 4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30" name="Text Box 4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31" name="Text Box 4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32" name="Text Box 4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33" name="Text Box 4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34" name="Text Box 4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35" name="Text Box 4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36" name="Text Box 4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37" name="Text Box 4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38" name="Text Box 4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39" name="Text Box 4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40" name="Text Box 4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41" name="Text Box 4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42" name="Text Box 4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43" name="Text Box 4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44" name="Text Box 4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45" name="Text Box 4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46" name="Text Box 4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47" name="Text Box 4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48" name="Text Box 4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49" name="Text Box 4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50" name="Text Box 4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51" name="Text Box 4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52" name="Text Box 4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53" name="Text Box 4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54" name="Text Box 4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55" name="Text Box 4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56" name="Text Box 4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57" name="Text Box 4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58" name="Text Box 4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59" name="Text Box 4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60" name="Text Box 4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61" name="Text Box 4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62" name="Text Box 4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63" name="Text Box 4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64" name="Text Box 4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65" name="Text Box 4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66" name="Text Box 47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67" name="Text Box 47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68" name="Text Box 47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69" name="Text Box 47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70" name="Text Box 47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71" name="Text Box 47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72" name="Text Box 47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73" name="Text Box 48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74" name="Text Box 48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75" name="Text Box 48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76" name="Text Box 48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77" name="Text Box 48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78" name="Text Box 48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79" name="Text Box 48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80" name="Text Box 4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81" name="Text Box 4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82" name="Text Box 4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83" name="Text Box 4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84" name="Text Box 4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85" name="Text Box 4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86" name="Text Box 4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87" name="Text Box 4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88" name="Text Box 4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89" name="Text Box 4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90" name="Text Box 4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91" name="Text Box 4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92" name="Text Box 4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93" name="Text Box 5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94" name="Text Box 5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95" name="Text Box 5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96" name="Text Box 5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97" name="Text Box 5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98" name="Text Box 5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99" name="Text Box 5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00" name="Text Box 5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01" name="Text Box 5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02" name="Text Box 5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03" name="Text Box 5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04" name="Text Box 5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05" name="Text Box 5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06" name="Text Box 5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07" name="Text Box 5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08" name="Text Box 5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09" name="Text Box 5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10" name="Text Box 5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11" name="Text Box 5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12" name="Text Box 5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13" name="Text Box 5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14" name="Text Box 5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15" name="Text Box 5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16" name="Text Box 5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17" name="Text Box 5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18" name="Text Box 5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19" name="Text Box 5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20" name="Text Box 5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21" name="Text Box 5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22" name="Text Box 5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23" name="Text Box 5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24" name="Text Box 5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25" name="Text Box 5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26" name="Text Box 5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27" name="Text Box 5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28" name="Text Box 5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29" name="Text Box 5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30" name="Text Box 5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31" name="Text Box 5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32" name="Text Box 5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33" name="Text Box 5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34" name="Text Box 5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35" name="Text Box 5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36" name="Text Box 5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37" name="Text Box 5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38" name="Text Box 5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39" name="Text Box 5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40" name="Text Box 5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41" name="Text Box 5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42" name="Text Box 5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43" name="Text Box 5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44" name="Text Box 5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45" name="Text Box 5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46" name="Text Box 5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47" name="Text Box 5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48" name="Text Box 5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49" name="Text Box 5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50" name="Text Box 5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51" name="Text Box 5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52" name="Text Box 5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53" name="Text Box 5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54" name="Text Box 5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55" name="Text Box 5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56" name="Text Box 5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57" name="Text Box 5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58" name="Text Box 5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59" name="Text Box 5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60" name="Text Box 5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61" name="Text Box 5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62" name="Text Box 5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63" name="Text Box 5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64" name="Text Box 5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65" name="Text Box 5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66" name="Text Box 57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67" name="Text Box 57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68" name="Text Box 57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69" name="Text Box 57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70" name="Text Box 57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71" name="Text Box 57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72" name="Text Box 57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73" name="Text Box 58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74" name="Text Box 58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75" name="Text Box 58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76" name="Text Box 58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77" name="Text Box 58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78" name="Text Box 58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79" name="Text Box 58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80" name="Text Box 5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81" name="Text Box 5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82" name="Text Box 5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83" name="Text Box 5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84" name="Text Box 5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85" name="Text Box 5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86" name="Text Box 5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87" name="Text Box 5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88" name="Text Box 5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89" name="Text Box 5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90" name="Text Box 5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91" name="Text Box 5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92" name="Text Box 5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93" name="Text Box 6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94" name="Text Box 6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95" name="Text Box 6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96" name="Text Box 6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97" name="Text Box 6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98" name="Text Box 6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99" name="Text Box 6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00" name="Text Box 6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01" name="Text Box 6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02" name="Text Box 6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03" name="Text Box 6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04" name="Text Box 6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05" name="Text Box 6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06" name="Text Box 6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07" name="Text Box 6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08" name="Text Box 6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09" name="Text Box 6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10" name="Text Box 6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11" name="Text Box 6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12" name="Text Box 6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13" name="Text Box 6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14" name="Text Box 6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15" name="Text Box 6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16" name="Text Box 6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17" name="Text Box 6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18" name="Text Box 6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19" name="Text Box 6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20" name="Text Box 6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21" name="Text Box 6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22" name="Text Box 6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23" name="Text Box 6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24" name="Text Box 6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25" name="Text Box 6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26" name="Text Box 6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27" name="Text Box 6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28" name="Text Box 6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29" name="Text Box 6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30" name="Text Box 6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31" name="Text Box 6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32" name="Text Box 6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33" name="Text Box 6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34" name="Text Box 6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35" name="Text Box 6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36" name="Text Box 6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37" name="Text Box 6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38" name="Text Box 6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39" name="Text Box 6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40" name="Text Box 6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41" name="Text Box 6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42" name="Text Box 6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43" name="Text Box 6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44" name="Text Box 6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45" name="Text Box 6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46" name="Text Box 6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47" name="Text Box 6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48" name="Text Box 6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49" name="Text Box 6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50" name="Text Box 6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51" name="Text Box 6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52" name="Text Box 6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53" name="Text Box 6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54" name="Text Box 6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55" name="Text Box 6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56" name="Text Box 6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57" name="Text Box 6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58" name="Text Box 6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59" name="Text Box 6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60" name="Text Box 6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61" name="Text Box 6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62" name="Text Box 6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63" name="Text Box 6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64" name="Text Box 6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65" name="Text Box 6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66" name="Text Box 67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67" name="Text Box 67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68" name="Text Box 67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69" name="Text Box 67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70" name="Text Box 67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71" name="Text Box 67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72" name="Text Box 67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73" name="Text Box 68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74" name="Text Box 68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75" name="Text Box 68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76" name="Text Box 68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77" name="Text Box 68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78" name="Text Box 68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79" name="Text Box 68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80" name="Text Box 6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81" name="Text Box 6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82" name="Text Box 6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83" name="Text Box 6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84" name="Text Box 6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85" name="Text Box 6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86" name="Text Box 6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87" name="Text Box 6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88" name="Text Box 6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89" name="Text Box 6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90" name="Text Box 6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91" name="Text Box 6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92" name="Text Box 6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93" name="Text Box 7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94" name="Text Box 7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95" name="Text Box 7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96" name="Text Box 7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97" name="Text Box 7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98" name="Text Box 7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99" name="Text Box 7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00" name="Text Box 7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01" name="Text Box 7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02" name="Text Box 7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03" name="Text Box 7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04" name="Text Box 7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05" name="Text Box 7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06" name="Text Box 7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07" name="Text Box 7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08" name="Text Box 7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09" name="Text Box 7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10" name="Text Box 7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11" name="Text Box 7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12" name="Text Box 7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13" name="Text Box 7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14" name="Text Box 7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15" name="Text Box 7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16" name="Text Box 7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17" name="Text Box 7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18" name="Text Box 7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19" name="Text Box 7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20" name="Text Box 7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21" name="Text Box 7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22" name="Text Box 7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23" name="Text Box 7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24" name="Text Box 7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25" name="Text Box 7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26" name="Text Box 7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27" name="Text Box 7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28" name="Text Box 7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29" name="Text Box 7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30" name="Text Box 7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31" name="Text Box 7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32" name="Text Box 7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33" name="Text Box 7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34" name="Text Box 7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35" name="Text Box 7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36" name="Text Box 7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37" name="Text Box 7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38" name="Text Box 7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39" name="Text Box 7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40" name="Text Box 7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41" name="Text Box 7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42" name="Text Box 7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43" name="Text Box 7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44" name="Text Box 7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45" name="Text Box 7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46" name="Text Box 7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47" name="Text Box 7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48" name="Text Box 7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49" name="Text Box 7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50" name="Text Box 7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51" name="Text Box 7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52" name="Text Box 7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53" name="Text Box 7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54" name="Text Box 7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55" name="Text Box 7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56" name="Text Box 7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57" name="Text Box 7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58" name="Text Box 7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59" name="Text Box 7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60" name="Text Box 7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61" name="Text Box 7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62" name="Text Box 7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63" name="Text Box 7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64" name="Text Box 7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65" name="Text Box 3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66" name="Text Box 3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67" name="Text Box 3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68" name="Text Box 3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69" name="Text Box 3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70" name="Text Box 3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71" name="Text Box 3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72" name="Text Box 3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73" name="Text Box 3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74" name="Text Box 3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75" name="Text Box 3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76" name="Text Box 3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77" name="Text Box 3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78" name="Text Box 4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79" name="Text Box 4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80" name="Text Box 4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81" name="Text Box 4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82" name="Text Box 4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83" name="Text Box 4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84" name="Text Box 4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85" name="Text Box 4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86" name="Text Box 4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87" name="Text Box 4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88" name="Text Box 4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89" name="Text Box 4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90" name="Text Box 4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91" name="Text Box 4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92" name="Text Box 4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93" name="Text Box 4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94" name="Text Box 4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95" name="Text Box 4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96" name="Text Box 4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97" name="Text Box 4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98" name="Text Box 4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99" name="Text Box 4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00" name="Text Box 4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01" name="Text Box 4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02" name="Text Box 4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03" name="Text Box 4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04" name="Text Box 4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05" name="Text Box 4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06" name="Text Box 4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07" name="Text Box 4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08" name="Text Box 4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09" name="Text Box 4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10" name="Text Box 4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11" name="Text Box 4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12" name="Text Box 4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13" name="Text Box 4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14" name="Text Box 4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15" name="Text Box 4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16" name="Text Box 4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17" name="Text Box 4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18" name="Text Box 4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19" name="Text Box 4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20" name="Text Box 4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21" name="Text Box 4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22" name="Text Box 4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23" name="Text Box 4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24" name="Text Box 4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25" name="Text Box 4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26" name="Text Box 4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27" name="Text Box 4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28" name="Text Box 4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29" name="Text Box 4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30" name="Text Box 4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31" name="Text Box 4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32" name="Text Box 4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33" name="Text Box 4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34" name="Text Box 4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35" name="Text Box 4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36" name="Text Box 4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37" name="Text Box 4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38" name="Text Box 4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39" name="Text Box 4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40" name="Text Box 4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41" name="Text Box 4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42" name="Text Box 4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43" name="Text Box 4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44" name="Text Box 4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45" name="Text Box 4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46" name="Text Box 4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47" name="Text Box 4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48" name="Text Box 4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49" name="Text Box 4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50" name="Text Box 4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51" name="Text Box 47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52" name="Text Box 47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53" name="Text Box 47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54" name="Text Box 47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55" name="Text Box 47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56" name="Text Box 47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57" name="Text Box 47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58" name="Text Box 48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59" name="Text Box 48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60" name="Text Box 48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61" name="Text Box 48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62" name="Text Box 48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63" name="Text Box 48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64" name="Text Box 48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65" name="Text Box 4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66" name="Text Box 4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67" name="Text Box 4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68" name="Text Box 4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69" name="Text Box 4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70" name="Text Box 4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71" name="Text Box 4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72" name="Text Box 4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73" name="Text Box 4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74" name="Text Box 4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75" name="Text Box 4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76" name="Text Box 4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77" name="Text Box 4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78" name="Text Box 5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79" name="Text Box 5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80" name="Text Box 5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81" name="Text Box 5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82" name="Text Box 5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83" name="Text Box 5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84" name="Text Box 5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85" name="Text Box 5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86" name="Text Box 5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87" name="Text Box 5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88" name="Text Box 5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89" name="Text Box 5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90" name="Text Box 5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91" name="Text Box 5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92" name="Text Box 5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93" name="Text Box 5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94" name="Text Box 5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95" name="Text Box 5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96" name="Text Box 5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97" name="Text Box 5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98" name="Text Box 5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99" name="Text Box 5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00" name="Text Box 5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01" name="Text Box 5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02" name="Text Box 5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03" name="Text Box 5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04" name="Text Box 5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05" name="Text Box 5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06" name="Text Box 5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07" name="Text Box 5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08" name="Text Box 5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09" name="Text Box 5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10" name="Text Box 5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11" name="Text Box 5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12" name="Text Box 5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13" name="Text Box 5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14" name="Text Box 5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15" name="Text Box 5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16" name="Text Box 5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17" name="Text Box 5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18" name="Text Box 5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19" name="Text Box 5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20" name="Text Box 5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21" name="Text Box 5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22" name="Text Box 5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23" name="Text Box 5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24" name="Text Box 5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25" name="Text Box 5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26" name="Text Box 5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27" name="Text Box 5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28" name="Text Box 5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29" name="Text Box 5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30" name="Text Box 5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31" name="Text Box 5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32" name="Text Box 5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33" name="Text Box 5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34" name="Text Box 5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35" name="Text Box 5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36" name="Text Box 5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37" name="Text Box 5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38" name="Text Box 5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39" name="Text Box 5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40" name="Text Box 5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41" name="Text Box 5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42" name="Text Box 5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43" name="Text Box 5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44" name="Text Box 5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45" name="Text Box 5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46" name="Text Box 5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47" name="Text Box 5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48" name="Text Box 5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49" name="Text Box 5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50" name="Text Box 5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51" name="Text Box 57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52" name="Text Box 57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53" name="Text Box 57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54" name="Text Box 57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55" name="Text Box 57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56" name="Text Box 57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57" name="Text Box 57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58" name="Text Box 58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59" name="Text Box 58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60" name="Text Box 58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61" name="Text Box 58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62" name="Text Box 58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63" name="Text Box 58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64" name="Text Box 58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65" name="Text Box 5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66" name="Text Box 5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67" name="Text Box 5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68" name="Text Box 5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69" name="Text Box 5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70" name="Text Box 5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71" name="Text Box 5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72" name="Text Box 5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73" name="Text Box 5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74" name="Text Box 5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75" name="Text Box 5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76" name="Text Box 5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77" name="Text Box 5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78" name="Text Box 6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79" name="Text Box 6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80" name="Text Box 6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81" name="Text Box 6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82" name="Text Box 6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83" name="Text Box 6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84" name="Text Box 6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85" name="Text Box 6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86" name="Text Box 6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87" name="Text Box 6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88" name="Text Box 6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89" name="Text Box 6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90" name="Text Box 6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91" name="Text Box 6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92" name="Text Box 6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93" name="Text Box 6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94" name="Text Box 6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95" name="Text Box 6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96" name="Text Box 6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97" name="Text Box 6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98" name="Text Box 6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99" name="Text Box 6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00" name="Text Box 6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01" name="Text Box 6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02" name="Text Box 6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03" name="Text Box 6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04" name="Text Box 6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05" name="Text Box 6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06" name="Text Box 6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07" name="Text Box 6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08" name="Text Box 6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09" name="Text Box 6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10" name="Text Box 6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11" name="Text Box 6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12" name="Text Box 6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13" name="Text Box 6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14" name="Text Box 6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15" name="Text Box 6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16" name="Text Box 6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17" name="Text Box 6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18" name="Text Box 6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19" name="Text Box 6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20" name="Text Box 6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21" name="Text Box 6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22" name="Text Box 6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23" name="Text Box 6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24" name="Text Box 6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25" name="Text Box 6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26" name="Text Box 6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27" name="Text Box 6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28" name="Text Box 6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29" name="Text Box 6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30" name="Text Box 6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31" name="Text Box 6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32" name="Text Box 6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33" name="Text Box 6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34" name="Text Box 6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35" name="Text Box 6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36" name="Text Box 6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37" name="Text Box 6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38" name="Text Box 6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39" name="Text Box 6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40" name="Text Box 6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41" name="Text Box 6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42" name="Text Box 6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43" name="Text Box 6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44" name="Text Box 6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45" name="Text Box 6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46" name="Text Box 6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47" name="Text Box 6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48" name="Text Box 6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49" name="Text Box 6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50" name="Text Box 6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51" name="Text Box 67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52" name="Text Box 67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53" name="Text Box 67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54" name="Text Box 67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55" name="Text Box 67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56" name="Text Box 67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57" name="Text Box 67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58" name="Text Box 68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59" name="Text Box 68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60" name="Text Box 68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61" name="Text Box 68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62" name="Text Box 68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63" name="Text Box 68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64" name="Text Box 68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65" name="Text Box 6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66" name="Text Box 6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67" name="Text Box 6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68" name="Text Box 6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69" name="Text Box 6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70" name="Text Box 6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71" name="Text Box 6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72" name="Text Box 6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73" name="Text Box 6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74" name="Text Box 6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75" name="Text Box 6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76" name="Text Box 6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77" name="Text Box 6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78" name="Text Box 7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79" name="Text Box 7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80" name="Text Box 7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81" name="Text Box 7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82" name="Text Box 7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83" name="Text Box 7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84" name="Text Box 7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85" name="Text Box 7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86" name="Text Box 7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87" name="Text Box 7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88" name="Text Box 7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89" name="Text Box 7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90" name="Text Box 7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91" name="Text Box 7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92" name="Text Box 7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93" name="Text Box 7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94" name="Text Box 7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95" name="Text Box 7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96" name="Text Box 7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97" name="Text Box 7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98" name="Text Box 7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99" name="Text Box 7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00" name="Text Box 7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01" name="Text Box 7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02" name="Text Box 7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03" name="Text Box 7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04" name="Text Box 7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05" name="Text Box 7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06" name="Text Box 7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07" name="Text Box 7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08" name="Text Box 7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09" name="Text Box 7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10" name="Text Box 7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11" name="Text Box 7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12" name="Text Box 7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13" name="Text Box 7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14" name="Text Box 7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15" name="Text Box 7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16" name="Text Box 7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17" name="Text Box 7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18" name="Text Box 7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19" name="Text Box 7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20" name="Text Box 7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21" name="Text Box 7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22" name="Text Box 7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23" name="Text Box 7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24" name="Text Box 7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25" name="Text Box 7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26" name="Text Box 7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27" name="Text Box 7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28" name="Text Box 7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29" name="Text Box 7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30" name="Text Box 7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31" name="Text Box 7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32" name="Text Box 7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33" name="Text Box 7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34" name="Text Box 7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35" name="Text Box 7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36" name="Text Box 7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37" name="Text Box 7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38" name="Text Box 7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39" name="Text Box 7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40" name="Text Box 7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41" name="Text Box 7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42" name="Text Box 7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43" name="Text Box 7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44" name="Text Box 7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45" name="Text Box 7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46" name="Text Box 7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47" name="Text Box 7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48" name="Text Box 7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49" name="Text Box 7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50" name="Text Box 7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51" name="Text Box 3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52" name="Text Box 3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53" name="Text Box 3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54" name="Text Box 3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55" name="Text Box 3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56" name="Text Box 3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57" name="Text Box 3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58" name="Text Box 3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59" name="Text Box 3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60" name="Text Box 3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61" name="Text Box 3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62" name="Text Box 3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63" name="Text Box 3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64" name="Text Box 4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65" name="Text Box 4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66" name="Text Box 4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67" name="Text Box 4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68" name="Text Box 4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69" name="Text Box 4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70" name="Text Box 4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71" name="Text Box 4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72" name="Text Box 4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73" name="Text Box 4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74" name="Text Box 4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75" name="Text Box 4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76" name="Text Box 4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77" name="Text Box 4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78" name="Text Box 4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79" name="Text Box 4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80" name="Text Box 4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81" name="Text Box 4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82" name="Text Box 4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83" name="Text Box 4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84" name="Text Box 4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85" name="Text Box 4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86" name="Text Box 4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87" name="Text Box 4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88" name="Text Box 4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89" name="Text Box 4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90" name="Text Box 4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91" name="Text Box 4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92" name="Text Box 4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93" name="Text Box 4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94" name="Text Box 4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95" name="Text Box 4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96" name="Text Box 4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97" name="Text Box 4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98" name="Text Box 4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99" name="Text Box 4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00" name="Text Box 4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01" name="Text Box 4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02" name="Text Box 4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03" name="Text Box 4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04" name="Text Box 4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05" name="Text Box 4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06" name="Text Box 4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07" name="Text Box 4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08" name="Text Box 4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09" name="Text Box 4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10" name="Text Box 4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11" name="Text Box 4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12" name="Text Box 4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13" name="Text Box 4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14" name="Text Box 4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15" name="Text Box 4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16" name="Text Box 4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17" name="Text Box 4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18" name="Text Box 4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19" name="Text Box 4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20" name="Text Box 4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21" name="Text Box 4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22" name="Text Box 4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23" name="Text Box 4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24" name="Text Box 4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25" name="Text Box 4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26" name="Text Box 4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27" name="Text Box 4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28" name="Text Box 4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29" name="Text Box 4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30" name="Text Box 4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31" name="Text Box 4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32" name="Text Box 4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33" name="Text Box 4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34" name="Text Box 4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35" name="Text Box 4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36" name="Text Box 4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37" name="Text Box 47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38" name="Text Box 47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39" name="Text Box 47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40" name="Text Box 47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41" name="Text Box 47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42" name="Text Box 47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43" name="Text Box 47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44" name="Text Box 48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45" name="Text Box 48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46" name="Text Box 48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47" name="Text Box 48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48" name="Text Box 48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49" name="Text Box 48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50" name="Text Box 48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51" name="Text Box 4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52" name="Text Box 4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53" name="Text Box 4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54" name="Text Box 4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55" name="Text Box 4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56" name="Text Box 4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57" name="Text Box 4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58" name="Text Box 4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59" name="Text Box 4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60" name="Text Box 4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61" name="Text Box 4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62" name="Text Box 4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63" name="Text Box 4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64" name="Text Box 5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65" name="Text Box 5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66" name="Text Box 5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67" name="Text Box 5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68" name="Text Box 5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69" name="Text Box 5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70" name="Text Box 5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71" name="Text Box 5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72" name="Text Box 5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73" name="Text Box 5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74" name="Text Box 5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75" name="Text Box 5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76" name="Text Box 5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77" name="Text Box 5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78" name="Text Box 5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79" name="Text Box 5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80" name="Text Box 5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81" name="Text Box 5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82" name="Text Box 5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83" name="Text Box 5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84" name="Text Box 5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85" name="Text Box 5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86" name="Text Box 5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87" name="Text Box 5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88" name="Text Box 5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89" name="Text Box 5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90" name="Text Box 5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91" name="Text Box 5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92" name="Text Box 5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93" name="Text Box 5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94" name="Text Box 5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95" name="Text Box 5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96" name="Text Box 5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97" name="Text Box 5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98" name="Text Box 5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99" name="Text Box 5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00" name="Text Box 5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01" name="Text Box 5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02" name="Text Box 5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03" name="Text Box 5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04" name="Text Box 5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05" name="Text Box 5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06" name="Text Box 5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07" name="Text Box 5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08" name="Text Box 5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09" name="Text Box 5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10" name="Text Box 5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11" name="Text Box 5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12" name="Text Box 5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13" name="Text Box 5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14" name="Text Box 5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15" name="Text Box 5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16" name="Text Box 5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17" name="Text Box 5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18" name="Text Box 5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19" name="Text Box 5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20" name="Text Box 5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21" name="Text Box 5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22" name="Text Box 5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23" name="Text Box 5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24" name="Text Box 5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25" name="Text Box 5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26" name="Text Box 5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27" name="Text Box 5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28" name="Text Box 5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29" name="Text Box 5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30" name="Text Box 5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31" name="Text Box 5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32" name="Text Box 5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33" name="Text Box 5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34" name="Text Box 5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35" name="Text Box 5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36" name="Text Box 5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37" name="Text Box 57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38" name="Text Box 57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39" name="Text Box 57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40" name="Text Box 57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41" name="Text Box 57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42" name="Text Box 57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43" name="Text Box 57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44" name="Text Box 58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45" name="Text Box 58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46" name="Text Box 58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47" name="Text Box 58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48" name="Text Box 58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49" name="Text Box 58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50" name="Text Box 58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51" name="Text Box 5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52" name="Text Box 5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53" name="Text Box 5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54" name="Text Box 5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55" name="Text Box 5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56" name="Text Box 5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57" name="Text Box 5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58" name="Text Box 5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59" name="Text Box 5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60" name="Text Box 5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61" name="Text Box 5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62" name="Text Box 5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63" name="Text Box 5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64" name="Text Box 6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65" name="Text Box 6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66" name="Text Box 6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67" name="Text Box 6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68" name="Text Box 6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69" name="Text Box 6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70" name="Text Box 6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71" name="Text Box 6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72" name="Text Box 6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73" name="Text Box 6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74" name="Text Box 6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75" name="Text Box 6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76" name="Text Box 6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77" name="Text Box 6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78" name="Text Box 6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79" name="Text Box 6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80" name="Text Box 6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81" name="Text Box 6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82" name="Text Box 6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83" name="Text Box 6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84" name="Text Box 6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85" name="Text Box 6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86" name="Text Box 6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87" name="Text Box 6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88" name="Text Box 6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89" name="Text Box 6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90" name="Text Box 6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91" name="Text Box 6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92" name="Text Box 6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93" name="Text Box 6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94" name="Text Box 6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95" name="Text Box 6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96" name="Text Box 6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97" name="Text Box 6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98" name="Text Box 6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99" name="Text Box 6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00" name="Text Box 6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01" name="Text Box 6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02" name="Text Box 6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03" name="Text Box 6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04" name="Text Box 6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05" name="Text Box 6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06" name="Text Box 6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07" name="Text Box 6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08" name="Text Box 6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09" name="Text Box 6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10" name="Text Box 6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11" name="Text Box 6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12" name="Text Box 6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13" name="Text Box 6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14" name="Text Box 6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15" name="Text Box 6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16" name="Text Box 6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17" name="Text Box 6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18" name="Text Box 6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19" name="Text Box 6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20" name="Text Box 6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21" name="Text Box 6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22" name="Text Box 6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23" name="Text Box 6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24" name="Text Box 6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25" name="Text Box 6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26" name="Text Box 6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27" name="Text Box 6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28" name="Text Box 6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29" name="Text Box 6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30" name="Text Box 6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31" name="Text Box 6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32" name="Text Box 6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33" name="Text Box 6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34" name="Text Box 6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35" name="Text Box 6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36" name="Text Box 6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37" name="Text Box 67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38" name="Text Box 67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39" name="Text Box 67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40" name="Text Box 67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41" name="Text Box 67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42" name="Text Box 67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43" name="Text Box 67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44" name="Text Box 68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45" name="Text Box 68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46" name="Text Box 68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47" name="Text Box 68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48" name="Text Box 68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49" name="Text Box 68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50" name="Text Box 68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51" name="Text Box 6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52" name="Text Box 6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53" name="Text Box 6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54" name="Text Box 6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55" name="Text Box 6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56" name="Text Box 6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57" name="Text Box 6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58" name="Text Box 6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59" name="Text Box 6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60" name="Text Box 6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61" name="Text Box 6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62" name="Text Box 6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63" name="Text Box 6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64" name="Text Box 7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65" name="Text Box 7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66" name="Text Box 7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67" name="Text Box 7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68" name="Text Box 7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69" name="Text Box 7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70" name="Text Box 7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71" name="Text Box 7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72" name="Text Box 7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73" name="Text Box 7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74" name="Text Box 7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75" name="Text Box 7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76" name="Text Box 7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77" name="Text Box 7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78" name="Text Box 7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79" name="Text Box 7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80" name="Text Box 7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81" name="Text Box 7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82" name="Text Box 7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83" name="Text Box 7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84" name="Text Box 7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85" name="Text Box 7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86" name="Text Box 7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87" name="Text Box 7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88" name="Text Box 7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89" name="Text Box 7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90" name="Text Box 7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91" name="Text Box 7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92" name="Text Box 7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93" name="Text Box 7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94" name="Text Box 7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95" name="Text Box 7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96" name="Text Box 7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97" name="Text Box 7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98" name="Text Box 7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99" name="Text Box 7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00" name="Text Box 7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01" name="Text Box 7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02" name="Text Box 7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03" name="Text Box 7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04" name="Text Box 7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05" name="Text Box 7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06" name="Text Box 7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07" name="Text Box 7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08" name="Text Box 7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09" name="Text Box 7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10" name="Text Box 7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11" name="Text Box 7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12" name="Text Box 7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13" name="Text Box 7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14" name="Text Box 7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15" name="Text Box 7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16" name="Text Box 7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17" name="Text Box 7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18" name="Text Box 7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19" name="Text Box 7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20" name="Text Box 7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21" name="Text Box 7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22" name="Text Box 7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23" name="Text Box 7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24" name="Text Box 7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25" name="Text Box 7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26" name="Text Box 7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27" name="Text Box 7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28" name="Text Box 7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29" name="Text Box 7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30" name="Text Box 7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31" name="Text Box 7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32" name="Text Box 7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33" name="Text Box 7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34" name="Text Box 7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35" name="Text Box 7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209550</xdr:colOff>
      <xdr:row>694</xdr:row>
      <xdr:rowOff>0</xdr:rowOff>
    </xdr:from>
    <xdr:ext cx="114300" cy="514350"/>
    <xdr:sp macro="" textlink="">
      <xdr:nvSpPr>
        <xdr:cNvPr id="15536" name="Text Box 772"/>
        <xdr:cNvSpPr txBox="1">
          <a:spLocks noChangeArrowheads="1"/>
        </xdr:cNvSpPr>
      </xdr:nvSpPr>
      <xdr:spPr bwMode="auto">
        <a:xfrm>
          <a:off x="689610" y="383019300"/>
          <a:ext cx="114300" cy="514350"/>
        </a:xfrm>
        <a:prstGeom prst="rect">
          <a:avLst/>
        </a:prstGeom>
        <a:noFill/>
        <a:ln w="9525">
          <a:noFill/>
          <a:miter lim="800000"/>
          <a:headEnd/>
          <a:tailEnd/>
        </a:ln>
      </xdr:spPr>
    </xdr:sp>
    <xdr:clientData/>
  </xdr:oneCellAnchor>
  <xdr:oneCellAnchor>
    <xdr:from>
      <xdr:col>1</xdr:col>
      <xdr:colOff>209550</xdr:colOff>
      <xdr:row>694</xdr:row>
      <xdr:rowOff>0</xdr:rowOff>
    </xdr:from>
    <xdr:ext cx="114300" cy="310586"/>
    <xdr:sp macro="" textlink="">
      <xdr:nvSpPr>
        <xdr:cNvPr id="15537" name="Text Box 772"/>
        <xdr:cNvSpPr txBox="1">
          <a:spLocks noChangeArrowheads="1"/>
        </xdr:cNvSpPr>
      </xdr:nvSpPr>
      <xdr:spPr bwMode="auto">
        <a:xfrm>
          <a:off x="689610" y="383019300"/>
          <a:ext cx="114300" cy="31058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15538" name="Text Box 772"/>
        <xdr:cNvSpPr txBox="1">
          <a:spLocks noChangeArrowheads="1"/>
        </xdr:cNvSpPr>
      </xdr:nvSpPr>
      <xdr:spPr bwMode="auto">
        <a:xfrm>
          <a:off x="689610" y="383019300"/>
          <a:ext cx="114300" cy="514350"/>
        </a:xfrm>
        <a:prstGeom prst="rect">
          <a:avLst/>
        </a:prstGeom>
        <a:noFill/>
        <a:ln w="9525">
          <a:noFill/>
          <a:miter lim="800000"/>
          <a:headEnd/>
          <a:tailEnd/>
        </a:ln>
      </xdr:spPr>
    </xdr:sp>
    <xdr:clientData/>
  </xdr:oneCellAnchor>
  <xdr:oneCellAnchor>
    <xdr:from>
      <xdr:col>1</xdr:col>
      <xdr:colOff>209550</xdr:colOff>
      <xdr:row>694</xdr:row>
      <xdr:rowOff>0</xdr:rowOff>
    </xdr:from>
    <xdr:ext cx="114300" cy="962026"/>
    <xdr:sp macro="" textlink="">
      <xdr:nvSpPr>
        <xdr:cNvPr id="15539" name="Text Box 772"/>
        <xdr:cNvSpPr txBox="1">
          <a:spLocks noChangeArrowheads="1"/>
        </xdr:cNvSpPr>
      </xdr:nvSpPr>
      <xdr:spPr bwMode="auto">
        <a:xfrm>
          <a:off x="689610" y="382737360"/>
          <a:ext cx="114300" cy="962026"/>
        </a:xfrm>
        <a:prstGeom prst="rect">
          <a:avLst/>
        </a:prstGeom>
        <a:noFill/>
        <a:ln w="9525">
          <a:noFill/>
          <a:miter lim="800000"/>
          <a:headEnd/>
          <a:tailEnd/>
        </a:ln>
      </xdr:spPr>
    </xdr:sp>
    <xdr:clientData/>
  </xdr:oneCellAnchor>
  <xdr:oneCellAnchor>
    <xdr:from>
      <xdr:col>1</xdr:col>
      <xdr:colOff>209550</xdr:colOff>
      <xdr:row>696</xdr:row>
      <xdr:rowOff>0</xdr:rowOff>
    </xdr:from>
    <xdr:ext cx="114300" cy="310586"/>
    <xdr:sp macro="" textlink="">
      <xdr:nvSpPr>
        <xdr:cNvPr id="15540" name="Text Box 772"/>
        <xdr:cNvSpPr txBox="1">
          <a:spLocks noChangeArrowheads="1"/>
        </xdr:cNvSpPr>
      </xdr:nvSpPr>
      <xdr:spPr bwMode="auto">
        <a:xfrm>
          <a:off x="689610" y="383583180"/>
          <a:ext cx="114300" cy="310586"/>
        </a:xfrm>
        <a:prstGeom prst="rect">
          <a:avLst/>
        </a:prstGeom>
        <a:noFill/>
        <a:ln w="9525">
          <a:noFill/>
          <a:miter lim="800000"/>
          <a:headEnd/>
          <a:tailEnd/>
        </a:ln>
      </xdr:spPr>
    </xdr:sp>
    <xdr:clientData/>
  </xdr:oneCellAnchor>
  <xdr:oneCellAnchor>
    <xdr:from>
      <xdr:col>1</xdr:col>
      <xdr:colOff>209550</xdr:colOff>
      <xdr:row>696</xdr:row>
      <xdr:rowOff>0</xdr:rowOff>
    </xdr:from>
    <xdr:ext cx="114300" cy="514350"/>
    <xdr:sp macro="" textlink="">
      <xdr:nvSpPr>
        <xdr:cNvPr id="15541" name="Text Box 772"/>
        <xdr:cNvSpPr txBox="1">
          <a:spLocks noChangeArrowheads="1"/>
        </xdr:cNvSpPr>
      </xdr:nvSpPr>
      <xdr:spPr bwMode="auto">
        <a:xfrm>
          <a:off x="689610" y="383583180"/>
          <a:ext cx="114300" cy="514350"/>
        </a:xfrm>
        <a:prstGeom prst="rect">
          <a:avLst/>
        </a:prstGeom>
        <a:noFill/>
        <a:ln w="9525">
          <a:noFill/>
          <a:miter lim="800000"/>
          <a:headEnd/>
          <a:tailEnd/>
        </a:ln>
      </xdr:spPr>
    </xdr:sp>
    <xdr:clientData/>
  </xdr:oneCellAnchor>
  <xdr:oneCellAnchor>
    <xdr:from>
      <xdr:col>1</xdr:col>
      <xdr:colOff>209550</xdr:colOff>
      <xdr:row>695</xdr:row>
      <xdr:rowOff>0</xdr:rowOff>
    </xdr:from>
    <xdr:ext cx="114300" cy="962026"/>
    <xdr:sp macro="" textlink="">
      <xdr:nvSpPr>
        <xdr:cNvPr id="15542" name="Text Box 772"/>
        <xdr:cNvSpPr txBox="1">
          <a:spLocks noChangeArrowheads="1"/>
        </xdr:cNvSpPr>
      </xdr:nvSpPr>
      <xdr:spPr bwMode="auto">
        <a:xfrm>
          <a:off x="689610" y="383301240"/>
          <a:ext cx="114300" cy="962026"/>
        </a:xfrm>
        <a:prstGeom prst="rect">
          <a:avLst/>
        </a:prstGeom>
        <a:noFill/>
        <a:ln w="9525">
          <a:noFill/>
          <a:miter lim="800000"/>
          <a:headEnd/>
          <a:tailEnd/>
        </a:ln>
      </xdr:spPr>
    </xdr:sp>
    <xdr:clientData/>
  </xdr:oneCellAnchor>
  <xdr:oneCellAnchor>
    <xdr:from>
      <xdr:col>1</xdr:col>
      <xdr:colOff>209550</xdr:colOff>
      <xdr:row>695</xdr:row>
      <xdr:rowOff>0</xdr:rowOff>
    </xdr:from>
    <xdr:ext cx="114300" cy="962026"/>
    <xdr:sp macro="" textlink="">
      <xdr:nvSpPr>
        <xdr:cNvPr id="15543" name="Text Box 772"/>
        <xdr:cNvSpPr txBox="1">
          <a:spLocks noChangeArrowheads="1"/>
        </xdr:cNvSpPr>
      </xdr:nvSpPr>
      <xdr:spPr bwMode="auto">
        <a:xfrm>
          <a:off x="689610" y="383301240"/>
          <a:ext cx="114300" cy="962026"/>
        </a:xfrm>
        <a:prstGeom prst="rect">
          <a:avLst/>
        </a:prstGeom>
        <a:noFill/>
        <a:ln w="9525">
          <a:noFill/>
          <a:miter lim="800000"/>
          <a:headEnd/>
          <a:tailEnd/>
        </a:ln>
      </xdr:spPr>
    </xdr:sp>
    <xdr:clientData/>
  </xdr:oneCellAnchor>
  <xdr:oneCellAnchor>
    <xdr:from>
      <xdr:col>1</xdr:col>
      <xdr:colOff>209550</xdr:colOff>
      <xdr:row>696</xdr:row>
      <xdr:rowOff>0</xdr:rowOff>
    </xdr:from>
    <xdr:ext cx="114300" cy="310586"/>
    <xdr:sp macro="" textlink="">
      <xdr:nvSpPr>
        <xdr:cNvPr id="15544" name="Text Box 772"/>
        <xdr:cNvSpPr txBox="1">
          <a:spLocks noChangeArrowheads="1"/>
        </xdr:cNvSpPr>
      </xdr:nvSpPr>
      <xdr:spPr bwMode="auto">
        <a:xfrm>
          <a:off x="689610" y="383583180"/>
          <a:ext cx="114300" cy="310586"/>
        </a:xfrm>
        <a:prstGeom prst="rect">
          <a:avLst/>
        </a:prstGeom>
        <a:noFill/>
        <a:ln w="9525">
          <a:noFill/>
          <a:miter lim="800000"/>
          <a:headEnd/>
          <a:tailEnd/>
        </a:ln>
      </xdr:spPr>
    </xdr:sp>
    <xdr:clientData/>
  </xdr:oneCellAnchor>
  <xdr:oneCellAnchor>
    <xdr:from>
      <xdr:col>1</xdr:col>
      <xdr:colOff>209550</xdr:colOff>
      <xdr:row>696</xdr:row>
      <xdr:rowOff>0</xdr:rowOff>
    </xdr:from>
    <xdr:ext cx="114300" cy="514350"/>
    <xdr:sp macro="" textlink="">
      <xdr:nvSpPr>
        <xdr:cNvPr id="15545" name="Text Box 772"/>
        <xdr:cNvSpPr txBox="1">
          <a:spLocks noChangeArrowheads="1"/>
        </xdr:cNvSpPr>
      </xdr:nvSpPr>
      <xdr:spPr bwMode="auto">
        <a:xfrm>
          <a:off x="689610" y="383583180"/>
          <a:ext cx="114300" cy="514350"/>
        </a:xfrm>
        <a:prstGeom prst="rect">
          <a:avLst/>
        </a:prstGeom>
        <a:noFill/>
        <a:ln w="9525">
          <a:noFill/>
          <a:miter lim="800000"/>
          <a:headEnd/>
          <a:tailEnd/>
        </a:ln>
      </xdr:spPr>
    </xdr:sp>
    <xdr:clientData/>
  </xdr:oneCellAnchor>
  <xdr:oneCellAnchor>
    <xdr:from>
      <xdr:col>1</xdr:col>
      <xdr:colOff>209550</xdr:colOff>
      <xdr:row>696</xdr:row>
      <xdr:rowOff>0</xdr:rowOff>
    </xdr:from>
    <xdr:ext cx="114300" cy="310586"/>
    <xdr:sp macro="" textlink="">
      <xdr:nvSpPr>
        <xdr:cNvPr id="15546" name="Text Box 772"/>
        <xdr:cNvSpPr txBox="1">
          <a:spLocks noChangeArrowheads="1"/>
        </xdr:cNvSpPr>
      </xdr:nvSpPr>
      <xdr:spPr bwMode="auto">
        <a:xfrm>
          <a:off x="689610" y="383583180"/>
          <a:ext cx="114300" cy="310586"/>
        </a:xfrm>
        <a:prstGeom prst="rect">
          <a:avLst/>
        </a:prstGeom>
        <a:noFill/>
        <a:ln w="9525">
          <a:noFill/>
          <a:miter lim="800000"/>
          <a:headEnd/>
          <a:tailEnd/>
        </a:ln>
      </xdr:spPr>
    </xdr:sp>
    <xdr:clientData/>
  </xdr:oneCellAnchor>
  <xdr:oneCellAnchor>
    <xdr:from>
      <xdr:col>1</xdr:col>
      <xdr:colOff>209550</xdr:colOff>
      <xdr:row>696</xdr:row>
      <xdr:rowOff>0</xdr:rowOff>
    </xdr:from>
    <xdr:ext cx="114300" cy="514350"/>
    <xdr:sp macro="" textlink="">
      <xdr:nvSpPr>
        <xdr:cNvPr id="15547" name="Text Box 772"/>
        <xdr:cNvSpPr txBox="1">
          <a:spLocks noChangeArrowheads="1"/>
        </xdr:cNvSpPr>
      </xdr:nvSpPr>
      <xdr:spPr bwMode="auto">
        <a:xfrm>
          <a:off x="689610" y="383583180"/>
          <a:ext cx="114300" cy="514350"/>
        </a:xfrm>
        <a:prstGeom prst="rect">
          <a:avLst/>
        </a:prstGeom>
        <a:noFill/>
        <a:ln w="9525">
          <a:noFill/>
          <a:miter lim="800000"/>
          <a:headEnd/>
          <a:tailEnd/>
        </a:ln>
      </xdr:spPr>
    </xdr:sp>
    <xdr:clientData/>
  </xdr:oneCellAnchor>
  <xdr:oneCellAnchor>
    <xdr:from>
      <xdr:col>1</xdr:col>
      <xdr:colOff>0</xdr:colOff>
      <xdr:row>696</xdr:row>
      <xdr:rowOff>0</xdr:rowOff>
    </xdr:from>
    <xdr:ext cx="104775" cy="66675"/>
    <xdr:sp macro="" textlink="" fLocksText="0">
      <xdr:nvSpPr>
        <xdr:cNvPr id="15548" name="Text Box 3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49" name="Text Box 3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50" name="Text Box 3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51" name="Text Box 3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52" name="Text Box 3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53" name="Text Box 3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54" name="Text Box 3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55" name="Text Box 3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56" name="Text Box 3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57" name="Text Box 3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58" name="Text Box 3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59" name="Text Box 3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60" name="Text Box 3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61" name="Text Box 4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62" name="Text Box 4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63" name="Text Box 4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64" name="Text Box 4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65" name="Text Box 4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66" name="Text Box 4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67" name="Text Box 4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68" name="Text Box 4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69" name="Text Box 4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70" name="Text Box 4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71" name="Text Box 4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72" name="Text Box 4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73" name="Text Box 4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74" name="Text Box 4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75" name="Text Box 4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76" name="Text Box 4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77" name="Text Box 4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78" name="Text Box 4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79" name="Text Box 4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80" name="Text Box 4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81" name="Text Box 4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82" name="Text Box 4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83" name="Text Box 4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84" name="Text Box 4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85" name="Text Box 4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86" name="Text Box 4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87" name="Text Box 4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88" name="Text Box 4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89" name="Text Box 4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90" name="Text Box 4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91" name="Text Box 4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92" name="Text Box 4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93" name="Text Box 4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94" name="Text Box 4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95" name="Text Box 4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96" name="Text Box 4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97" name="Text Box 4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98" name="Text Box 4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99" name="Text Box 4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00" name="Text Box 4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01" name="Text Box 4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02" name="Text Box 4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03" name="Text Box 4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04" name="Text Box 4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05" name="Text Box 4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06" name="Text Box 4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07" name="Text Box 4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08" name="Text Box 4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09" name="Text Box 4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10" name="Text Box 4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11" name="Text Box 4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12" name="Text Box 4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13" name="Text Box 4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14" name="Text Box 4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15" name="Text Box 4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16" name="Text Box 4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17" name="Text Box 4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18" name="Text Box 4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19" name="Text Box 4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20" name="Text Box 4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21" name="Text Box 4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22" name="Text Box 4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23" name="Text Box 4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24" name="Text Box 4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25" name="Text Box 4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26" name="Text Box 4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27" name="Text Box 4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28" name="Text Box 4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29" name="Text Box 4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30" name="Text Box 4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31" name="Text Box 4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32" name="Text Box 4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33" name="Text Box 4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34" name="Text Box 47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35" name="Text Box 47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36" name="Text Box 47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37" name="Text Box 47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38" name="Text Box 47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39" name="Text Box 47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40" name="Text Box 47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41" name="Text Box 48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42" name="Text Box 48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43" name="Text Box 48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44" name="Text Box 48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45" name="Text Box 48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46" name="Text Box 48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47" name="Text Box 48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48" name="Text Box 4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49" name="Text Box 4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50" name="Text Box 4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51" name="Text Box 4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52" name="Text Box 4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53" name="Text Box 4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54" name="Text Box 4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55" name="Text Box 4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56" name="Text Box 4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57" name="Text Box 4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58" name="Text Box 4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59" name="Text Box 4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60" name="Text Box 4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61" name="Text Box 5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62" name="Text Box 5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63" name="Text Box 5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64" name="Text Box 5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65" name="Text Box 5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66" name="Text Box 5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67" name="Text Box 5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68" name="Text Box 5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69" name="Text Box 5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70" name="Text Box 5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71" name="Text Box 5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72" name="Text Box 5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73" name="Text Box 5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74" name="Text Box 5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75" name="Text Box 5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76" name="Text Box 5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77" name="Text Box 5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78" name="Text Box 5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79" name="Text Box 5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80" name="Text Box 5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81" name="Text Box 5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82" name="Text Box 5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83" name="Text Box 5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84" name="Text Box 5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85" name="Text Box 5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86" name="Text Box 5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87" name="Text Box 5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88" name="Text Box 5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89" name="Text Box 5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90" name="Text Box 5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91" name="Text Box 5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92" name="Text Box 5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93" name="Text Box 5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94" name="Text Box 5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95" name="Text Box 5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96" name="Text Box 5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97" name="Text Box 5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98" name="Text Box 5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99" name="Text Box 5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00" name="Text Box 5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01" name="Text Box 5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02" name="Text Box 5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03" name="Text Box 5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04" name="Text Box 5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05" name="Text Box 5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06" name="Text Box 5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07" name="Text Box 5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08" name="Text Box 5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09" name="Text Box 5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10" name="Text Box 5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11" name="Text Box 5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12" name="Text Box 5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13" name="Text Box 5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14" name="Text Box 5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15" name="Text Box 5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16" name="Text Box 5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17" name="Text Box 5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18" name="Text Box 5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19" name="Text Box 5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20" name="Text Box 5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21" name="Text Box 5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22" name="Text Box 5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23" name="Text Box 5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24" name="Text Box 5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25" name="Text Box 5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26" name="Text Box 5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27" name="Text Box 5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28" name="Text Box 5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29" name="Text Box 5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30" name="Text Box 5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31" name="Text Box 5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32" name="Text Box 5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33" name="Text Box 5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34" name="Text Box 57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35" name="Text Box 57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36" name="Text Box 57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37" name="Text Box 57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38" name="Text Box 57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39" name="Text Box 57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40" name="Text Box 57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41" name="Text Box 58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42" name="Text Box 58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43" name="Text Box 58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44" name="Text Box 58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45" name="Text Box 58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46" name="Text Box 58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47" name="Text Box 58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48" name="Text Box 5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49" name="Text Box 5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50" name="Text Box 5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51" name="Text Box 5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52" name="Text Box 5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53" name="Text Box 5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54" name="Text Box 5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55" name="Text Box 5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56" name="Text Box 5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57" name="Text Box 5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58" name="Text Box 5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59" name="Text Box 5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60" name="Text Box 5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61" name="Text Box 6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62" name="Text Box 6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63" name="Text Box 6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64" name="Text Box 6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65" name="Text Box 6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66" name="Text Box 6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67" name="Text Box 6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68" name="Text Box 6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69" name="Text Box 6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70" name="Text Box 6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71" name="Text Box 6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72" name="Text Box 6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73" name="Text Box 6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74" name="Text Box 6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75" name="Text Box 6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76" name="Text Box 6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77" name="Text Box 6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78" name="Text Box 6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79" name="Text Box 6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80" name="Text Box 6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81" name="Text Box 6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82" name="Text Box 6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83" name="Text Box 6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84" name="Text Box 6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85" name="Text Box 6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86" name="Text Box 6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87" name="Text Box 6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88" name="Text Box 6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89" name="Text Box 6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90" name="Text Box 6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91" name="Text Box 6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92" name="Text Box 6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93" name="Text Box 6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94" name="Text Box 6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95" name="Text Box 6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96" name="Text Box 6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97" name="Text Box 6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98" name="Text Box 6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99" name="Text Box 6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00" name="Text Box 6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01" name="Text Box 6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02" name="Text Box 6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03" name="Text Box 6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04" name="Text Box 6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05" name="Text Box 6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06" name="Text Box 6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07" name="Text Box 6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08" name="Text Box 6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09" name="Text Box 6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10" name="Text Box 6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11" name="Text Box 6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12" name="Text Box 6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13" name="Text Box 6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14" name="Text Box 6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15" name="Text Box 6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16" name="Text Box 6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17" name="Text Box 6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18" name="Text Box 6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19" name="Text Box 6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20" name="Text Box 6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21" name="Text Box 6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22" name="Text Box 6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23" name="Text Box 6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24" name="Text Box 6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25" name="Text Box 6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26" name="Text Box 6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27" name="Text Box 6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28" name="Text Box 6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29" name="Text Box 6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30" name="Text Box 6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31" name="Text Box 6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32" name="Text Box 6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33" name="Text Box 6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34" name="Text Box 67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35" name="Text Box 67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36" name="Text Box 67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37" name="Text Box 67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38" name="Text Box 67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39" name="Text Box 67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40" name="Text Box 67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41" name="Text Box 68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42" name="Text Box 68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43" name="Text Box 68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44" name="Text Box 68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45" name="Text Box 68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46" name="Text Box 68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47" name="Text Box 68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48" name="Text Box 6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49" name="Text Box 6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50" name="Text Box 6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51" name="Text Box 6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52" name="Text Box 6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53" name="Text Box 6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54" name="Text Box 6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55" name="Text Box 6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56" name="Text Box 6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57" name="Text Box 6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58" name="Text Box 6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59" name="Text Box 6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60" name="Text Box 6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61" name="Text Box 7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62" name="Text Box 7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63" name="Text Box 7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64" name="Text Box 7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65" name="Text Box 7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66" name="Text Box 7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67" name="Text Box 7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68" name="Text Box 7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69" name="Text Box 7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70" name="Text Box 7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71" name="Text Box 7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72" name="Text Box 7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73" name="Text Box 7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74" name="Text Box 7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75" name="Text Box 7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76" name="Text Box 7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77" name="Text Box 7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78" name="Text Box 7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79" name="Text Box 7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80" name="Text Box 7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81" name="Text Box 7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82" name="Text Box 7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83" name="Text Box 7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84" name="Text Box 7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85" name="Text Box 7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86" name="Text Box 7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87" name="Text Box 7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88" name="Text Box 7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89" name="Text Box 7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90" name="Text Box 7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91" name="Text Box 7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92" name="Text Box 7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93" name="Text Box 7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94" name="Text Box 7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95" name="Text Box 7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96" name="Text Box 7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97" name="Text Box 7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98" name="Text Box 7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99" name="Text Box 7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00" name="Text Box 7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01" name="Text Box 7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02" name="Text Box 7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03" name="Text Box 7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04" name="Text Box 7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05" name="Text Box 7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06" name="Text Box 7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07" name="Text Box 7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08" name="Text Box 7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09" name="Text Box 7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10" name="Text Box 7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11" name="Text Box 7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12" name="Text Box 7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13" name="Text Box 7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14" name="Text Box 7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15" name="Text Box 7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16" name="Text Box 7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17" name="Text Box 7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18" name="Text Box 7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19" name="Text Box 7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20" name="Text Box 7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21" name="Text Box 7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22" name="Text Box 7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23" name="Text Box 7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24" name="Text Box 7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25" name="Text Box 7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26" name="Text Box 7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27" name="Text Box 7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28" name="Text Box 7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29" name="Text Box 7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30" name="Text Box 7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31" name="Text Box 7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32" name="Text Box 7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33" name="Text Box 7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34" name="Text Box 3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35" name="Text Box 3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36" name="Text Box 3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37" name="Text Box 3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38" name="Text Box 3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39" name="Text Box 3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40" name="Text Box 3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41" name="Text Box 3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42" name="Text Box 3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43" name="Text Box 3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44" name="Text Box 3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45" name="Text Box 3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46" name="Text Box 3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47" name="Text Box 4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48" name="Text Box 4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49" name="Text Box 4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50" name="Text Box 4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51" name="Text Box 4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52" name="Text Box 4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53" name="Text Box 4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54" name="Text Box 4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55" name="Text Box 4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56" name="Text Box 4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57" name="Text Box 4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58" name="Text Box 4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59" name="Text Box 4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60" name="Text Box 4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61" name="Text Box 4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62" name="Text Box 4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63" name="Text Box 4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64" name="Text Box 4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65" name="Text Box 4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66" name="Text Box 4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67" name="Text Box 4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68" name="Text Box 4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69" name="Text Box 4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70" name="Text Box 4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71" name="Text Box 4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72" name="Text Box 4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73" name="Text Box 4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74" name="Text Box 4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75" name="Text Box 4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76" name="Text Box 4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77" name="Text Box 4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78" name="Text Box 4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79" name="Text Box 4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80" name="Text Box 4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81" name="Text Box 4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82" name="Text Box 4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83" name="Text Box 4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84" name="Text Box 4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85" name="Text Box 4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86" name="Text Box 4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87" name="Text Box 4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88" name="Text Box 4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89" name="Text Box 4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90" name="Text Box 4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91" name="Text Box 4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92" name="Text Box 4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93" name="Text Box 4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94" name="Text Box 4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95" name="Text Box 4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96" name="Text Box 4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97" name="Text Box 4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98" name="Text Box 4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99" name="Text Box 4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00" name="Text Box 4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01" name="Text Box 4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02" name="Text Box 4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03" name="Text Box 4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04" name="Text Box 4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05" name="Text Box 4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06" name="Text Box 4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07" name="Text Box 4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08" name="Text Box 4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09" name="Text Box 4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10" name="Text Box 4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11" name="Text Box 4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12" name="Text Box 4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13" name="Text Box 4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14" name="Text Box 4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15" name="Text Box 4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16" name="Text Box 4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17" name="Text Box 4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18" name="Text Box 4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19" name="Text Box 4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20" name="Text Box 47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21" name="Text Box 47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22" name="Text Box 47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23" name="Text Box 47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24" name="Text Box 47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25" name="Text Box 47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26" name="Text Box 47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27" name="Text Box 48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28" name="Text Box 48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29" name="Text Box 48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30" name="Text Box 48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31" name="Text Box 48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32" name="Text Box 48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33" name="Text Box 48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34" name="Text Box 4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35" name="Text Box 4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36" name="Text Box 4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37" name="Text Box 4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38" name="Text Box 4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39" name="Text Box 4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40" name="Text Box 4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41" name="Text Box 4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42" name="Text Box 4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43" name="Text Box 4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44" name="Text Box 4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45" name="Text Box 4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46" name="Text Box 4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47" name="Text Box 5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48" name="Text Box 5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49" name="Text Box 5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50" name="Text Box 5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51" name="Text Box 5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52" name="Text Box 5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53" name="Text Box 5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54" name="Text Box 5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55" name="Text Box 5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56" name="Text Box 5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57" name="Text Box 5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58" name="Text Box 5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59" name="Text Box 5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60" name="Text Box 5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61" name="Text Box 5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62" name="Text Box 5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63" name="Text Box 5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64" name="Text Box 5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65" name="Text Box 5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66" name="Text Box 5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67" name="Text Box 5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68" name="Text Box 5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69" name="Text Box 5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70" name="Text Box 5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71" name="Text Box 5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72" name="Text Box 5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73" name="Text Box 5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74" name="Text Box 5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75" name="Text Box 5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76" name="Text Box 5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77" name="Text Box 5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78" name="Text Box 5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79" name="Text Box 5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80" name="Text Box 5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81" name="Text Box 5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82" name="Text Box 5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83" name="Text Box 5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84" name="Text Box 5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85" name="Text Box 5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86" name="Text Box 5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87" name="Text Box 5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88" name="Text Box 5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89" name="Text Box 5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90" name="Text Box 5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91" name="Text Box 5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92" name="Text Box 5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93" name="Text Box 5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94" name="Text Box 5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95" name="Text Box 5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96" name="Text Box 5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97" name="Text Box 5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98" name="Text Box 5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99" name="Text Box 5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00" name="Text Box 5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01" name="Text Box 5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02" name="Text Box 5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03" name="Text Box 5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04" name="Text Box 5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05" name="Text Box 5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06" name="Text Box 5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07" name="Text Box 5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08" name="Text Box 5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09" name="Text Box 5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10" name="Text Box 5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11" name="Text Box 5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12" name="Text Box 5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13" name="Text Box 5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14" name="Text Box 5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15" name="Text Box 5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16" name="Text Box 5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17" name="Text Box 5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18" name="Text Box 5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19" name="Text Box 5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20" name="Text Box 57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21" name="Text Box 57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22" name="Text Box 57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23" name="Text Box 57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24" name="Text Box 57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25" name="Text Box 57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26" name="Text Box 57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27" name="Text Box 58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28" name="Text Box 58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29" name="Text Box 58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30" name="Text Box 58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31" name="Text Box 58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32" name="Text Box 58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33" name="Text Box 58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34" name="Text Box 5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35" name="Text Box 5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36" name="Text Box 5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37" name="Text Box 5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38" name="Text Box 5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39" name="Text Box 5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40" name="Text Box 5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41" name="Text Box 5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42" name="Text Box 5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43" name="Text Box 5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44" name="Text Box 5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45" name="Text Box 5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46" name="Text Box 5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47" name="Text Box 6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48" name="Text Box 6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49" name="Text Box 6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50" name="Text Box 6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51" name="Text Box 6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52" name="Text Box 6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53" name="Text Box 6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54" name="Text Box 6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55" name="Text Box 6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56" name="Text Box 6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57" name="Text Box 6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58" name="Text Box 6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59" name="Text Box 6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60" name="Text Box 6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61" name="Text Box 6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62" name="Text Box 6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63" name="Text Box 6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64" name="Text Box 6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65" name="Text Box 6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66" name="Text Box 6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67" name="Text Box 6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68" name="Text Box 6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69" name="Text Box 6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70" name="Text Box 6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71" name="Text Box 6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72" name="Text Box 6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73" name="Text Box 6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74" name="Text Box 6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75" name="Text Box 6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76" name="Text Box 6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77" name="Text Box 6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78" name="Text Box 6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79" name="Text Box 6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80" name="Text Box 6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81" name="Text Box 6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82" name="Text Box 6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83" name="Text Box 6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84" name="Text Box 6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85" name="Text Box 6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86" name="Text Box 6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87" name="Text Box 6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88" name="Text Box 6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89" name="Text Box 6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90" name="Text Box 6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91" name="Text Box 6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92" name="Text Box 6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93" name="Text Box 6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94" name="Text Box 6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95" name="Text Box 6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96" name="Text Box 6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97" name="Text Box 6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98" name="Text Box 6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99" name="Text Box 6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00" name="Text Box 6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01" name="Text Box 6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02" name="Text Box 6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03" name="Text Box 6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04" name="Text Box 6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05" name="Text Box 6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06" name="Text Box 6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07" name="Text Box 6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08" name="Text Box 6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09" name="Text Box 6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10" name="Text Box 6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11" name="Text Box 6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12" name="Text Box 6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13" name="Text Box 6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14" name="Text Box 6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15" name="Text Box 6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16" name="Text Box 6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17" name="Text Box 6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18" name="Text Box 6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19" name="Text Box 6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20" name="Text Box 67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21" name="Text Box 67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22" name="Text Box 67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23" name="Text Box 67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24" name="Text Box 67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25" name="Text Box 67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26" name="Text Box 67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27" name="Text Box 68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28" name="Text Box 68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29" name="Text Box 68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30" name="Text Box 68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31" name="Text Box 68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32" name="Text Box 68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33" name="Text Box 68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34" name="Text Box 6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35" name="Text Box 6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36" name="Text Box 6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37" name="Text Box 6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38" name="Text Box 6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39" name="Text Box 6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40" name="Text Box 6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41" name="Text Box 6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42" name="Text Box 6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43" name="Text Box 6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44" name="Text Box 6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45" name="Text Box 6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46" name="Text Box 6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47" name="Text Box 7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48" name="Text Box 7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49" name="Text Box 7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50" name="Text Box 7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51" name="Text Box 7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52" name="Text Box 7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53" name="Text Box 7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54" name="Text Box 7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55" name="Text Box 7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56" name="Text Box 7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57" name="Text Box 7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58" name="Text Box 7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59" name="Text Box 7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60" name="Text Box 7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61" name="Text Box 7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62" name="Text Box 7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63" name="Text Box 7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64" name="Text Box 7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65" name="Text Box 7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66" name="Text Box 7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67" name="Text Box 7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68" name="Text Box 7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69" name="Text Box 7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70" name="Text Box 7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71" name="Text Box 7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72" name="Text Box 7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73" name="Text Box 7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74" name="Text Box 7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75" name="Text Box 7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76" name="Text Box 7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77" name="Text Box 7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78" name="Text Box 7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79" name="Text Box 7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80" name="Text Box 7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81" name="Text Box 7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82" name="Text Box 7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83" name="Text Box 7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84" name="Text Box 7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85" name="Text Box 7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86" name="Text Box 7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87" name="Text Box 7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88" name="Text Box 7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89" name="Text Box 7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90" name="Text Box 7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91" name="Text Box 7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92" name="Text Box 7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93" name="Text Box 7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94" name="Text Box 7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95" name="Text Box 7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96" name="Text Box 7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97" name="Text Box 7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98" name="Text Box 7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99" name="Text Box 7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00" name="Text Box 7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01" name="Text Box 7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02" name="Text Box 7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03" name="Text Box 7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04" name="Text Box 7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05" name="Text Box 7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06" name="Text Box 7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07" name="Text Box 7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08" name="Text Box 7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09" name="Text Box 7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10" name="Text Box 7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11" name="Text Box 7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12" name="Text Box 7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13" name="Text Box 7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14" name="Text Box 7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15" name="Text Box 7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16" name="Text Box 7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17" name="Text Box 7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18" name="Text Box 7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19" name="Text Box 3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20" name="Text Box 3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21" name="Text Box 3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22" name="Text Box 3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23" name="Text Box 3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24" name="Text Box 3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25" name="Text Box 3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26" name="Text Box 3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27" name="Text Box 3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28" name="Text Box 3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29" name="Text Box 3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30" name="Text Box 3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31" name="Text Box 3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32" name="Text Box 4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33" name="Text Box 4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34" name="Text Box 4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35" name="Text Box 4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36" name="Text Box 4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37" name="Text Box 4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38" name="Text Box 4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39" name="Text Box 4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40" name="Text Box 4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41" name="Text Box 4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42" name="Text Box 4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43" name="Text Box 4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44" name="Text Box 4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45" name="Text Box 4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46" name="Text Box 4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47" name="Text Box 4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48" name="Text Box 4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49" name="Text Box 4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50" name="Text Box 4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51" name="Text Box 4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52" name="Text Box 4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53" name="Text Box 4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54" name="Text Box 4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55" name="Text Box 4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56" name="Text Box 4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57" name="Text Box 4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58" name="Text Box 4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59" name="Text Box 4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60" name="Text Box 4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61" name="Text Box 4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62" name="Text Box 4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63" name="Text Box 4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64" name="Text Box 4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65" name="Text Box 4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66" name="Text Box 4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67" name="Text Box 4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68" name="Text Box 4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69" name="Text Box 4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70" name="Text Box 4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71" name="Text Box 4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72" name="Text Box 4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73" name="Text Box 4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74" name="Text Box 4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75" name="Text Box 4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76" name="Text Box 4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77" name="Text Box 4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78" name="Text Box 4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79" name="Text Box 4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80" name="Text Box 4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81" name="Text Box 4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82" name="Text Box 4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83" name="Text Box 4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84" name="Text Box 4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85" name="Text Box 4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86" name="Text Box 4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87" name="Text Box 4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88" name="Text Box 4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89" name="Text Box 4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90" name="Text Box 4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91" name="Text Box 4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92" name="Text Box 4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93" name="Text Box 4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94" name="Text Box 4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95" name="Text Box 4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96" name="Text Box 4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97" name="Text Box 4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98" name="Text Box 4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99" name="Text Box 4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00" name="Text Box 4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01" name="Text Box 4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02" name="Text Box 4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03" name="Text Box 4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04" name="Text Box 4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05" name="Text Box 47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06" name="Text Box 47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07" name="Text Box 47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08" name="Text Box 47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09" name="Text Box 47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10" name="Text Box 47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11" name="Text Box 47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12" name="Text Box 48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13" name="Text Box 48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14" name="Text Box 48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15" name="Text Box 48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16" name="Text Box 48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17" name="Text Box 48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18" name="Text Box 48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19" name="Text Box 4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20" name="Text Box 4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21" name="Text Box 4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22" name="Text Box 4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23" name="Text Box 4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24" name="Text Box 4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25" name="Text Box 4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26" name="Text Box 4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27" name="Text Box 4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28" name="Text Box 4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29" name="Text Box 4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30" name="Text Box 4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31" name="Text Box 4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32" name="Text Box 5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33" name="Text Box 5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34" name="Text Box 5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35" name="Text Box 5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36" name="Text Box 5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37" name="Text Box 5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38" name="Text Box 5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39" name="Text Box 5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40" name="Text Box 5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41" name="Text Box 5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42" name="Text Box 5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43" name="Text Box 5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44" name="Text Box 5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45" name="Text Box 5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46" name="Text Box 5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47" name="Text Box 5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48" name="Text Box 5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49" name="Text Box 5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50" name="Text Box 5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51" name="Text Box 5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52" name="Text Box 5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53" name="Text Box 5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54" name="Text Box 5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55" name="Text Box 5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56" name="Text Box 5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57" name="Text Box 5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58" name="Text Box 5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59" name="Text Box 5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60" name="Text Box 5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61" name="Text Box 5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62" name="Text Box 5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63" name="Text Box 5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64" name="Text Box 5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65" name="Text Box 5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66" name="Text Box 5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67" name="Text Box 5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68" name="Text Box 5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69" name="Text Box 5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70" name="Text Box 5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71" name="Text Box 5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72" name="Text Box 5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73" name="Text Box 5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74" name="Text Box 5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75" name="Text Box 5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76" name="Text Box 5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77" name="Text Box 5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78" name="Text Box 5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79" name="Text Box 5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80" name="Text Box 5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81" name="Text Box 5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82" name="Text Box 5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83" name="Text Box 5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84" name="Text Box 5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85" name="Text Box 5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86" name="Text Box 5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87" name="Text Box 5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88" name="Text Box 5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89" name="Text Box 5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90" name="Text Box 5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91" name="Text Box 5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92" name="Text Box 5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93" name="Text Box 5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94" name="Text Box 5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95" name="Text Box 5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96" name="Text Box 5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97" name="Text Box 5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98" name="Text Box 5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99" name="Text Box 5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00" name="Text Box 5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01" name="Text Box 5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02" name="Text Box 5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03" name="Text Box 5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04" name="Text Box 5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05" name="Text Box 57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06" name="Text Box 57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07" name="Text Box 57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08" name="Text Box 57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09" name="Text Box 57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10" name="Text Box 57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11" name="Text Box 57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12" name="Text Box 58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13" name="Text Box 58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14" name="Text Box 58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15" name="Text Box 58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16" name="Text Box 58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17" name="Text Box 58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18" name="Text Box 58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19" name="Text Box 5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20" name="Text Box 5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21" name="Text Box 5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22" name="Text Box 5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23" name="Text Box 5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24" name="Text Box 5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25" name="Text Box 5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26" name="Text Box 5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27" name="Text Box 5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28" name="Text Box 5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29" name="Text Box 5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30" name="Text Box 5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31" name="Text Box 5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32" name="Text Box 6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33" name="Text Box 6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34" name="Text Box 6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35" name="Text Box 6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36" name="Text Box 6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37" name="Text Box 6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38" name="Text Box 6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39" name="Text Box 6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40" name="Text Box 6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41" name="Text Box 6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42" name="Text Box 6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43" name="Text Box 6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44" name="Text Box 6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45" name="Text Box 6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46" name="Text Box 6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47" name="Text Box 6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48" name="Text Box 6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49" name="Text Box 6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50" name="Text Box 6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51" name="Text Box 6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52" name="Text Box 6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53" name="Text Box 6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54" name="Text Box 6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55" name="Text Box 6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56" name="Text Box 6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57" name="Text Box 6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58" name="Text Box 6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59" name="Text Box 6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60" name="Text Box 6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61" name="Text Box 6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62" name="Text Box 6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63" name="Text Box 6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64" name="Text Box 6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65" name="Text Box 6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66" name="Text Box 6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67" name="Text Box 6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68" name="Text Box 6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69" name="Text Box 6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70" name="Text Box 6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71" name="Text Box 6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72" name="Text Box 6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73" name="Text Box 6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74" name="Text Box 6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75" name="Text Box 6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76" name="Text Box 6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77" name="Text Box 6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78" name="Text Box 6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79" name="Text Box 6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80" name="Text Box 6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81" name="Text Box 6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82" name="Text Box 6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83" name="Text Box 6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84" name="Text Box 6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85" name="Text Box 6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86" name="Text Box 6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87" name="Text Box 6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88" name="Text Box 6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89" name="Text Box 6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90" name="Text Box 6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91" name="Text Box 6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92" name="Text Box 6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93" name="Text Box 6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94" name="Text Box 6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95" name="Text Box 6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96" name="Text Box 6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97" name="Text Box 6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98" name="Text Box 6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99" name="Text Box 6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00" name="Text Box 6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01" name="Text Box 6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02" name="Text Box 6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03" name="Text Box 6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04" name="Text Box 6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05" name="Text Box 67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06" name="Text Box 67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07" name="Text Box 67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08" name="Text Box 67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09" name="Text Box 67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10" name="Text Box 67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11" name="Text Box 67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12" name="Text Box 68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13" name="Text Box 68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14" name="Text Box 68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15" name="Text Box 68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16" name="Text Box 68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17" name="Text Box 68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18" name="Text Box 68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19" name="Text Box 6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20" name="Text Box 6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21" name="Text Box 6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22" name="Text Box 6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23" name="Text Box 6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24" name="Text Box 6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25" name="Text Box 6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26" name="Text Box 6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27" name="Text Box 6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28" name="Text Box 6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29" name="Text Box 6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30" name="Text Box 6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31" name="Text Box 6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32" name="Text Box 7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33" name="Text Box 7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34" name="Text Box 7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35" name="Text Box 7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36" name="Text Box 7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37" name="Text Box 7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38" name="Text Box 7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39" name="Text Box 7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40" name="Text Box 7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41" name="Text Box 7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42" name="Text Box 7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43" name="Text Box 7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44" name="Text Box 7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45" name="Text Box 7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46" name="Text Box 7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47" name="Text Box 7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48" name="Text Box 7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49" name="Text Box 7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50" name="Text Box 7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51" name="Text Box 7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52" name="Text Box 7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53" name="Text Box 7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54" name="Text Box 7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55" name="Text Box 7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56" name="Text Box 7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57" name="Text Box 7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58" name="Text Box 7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59" name="Text Box 7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60" name="Text Box 7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61" name="Text Box 7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62" name="Text Box 7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63" name="Text Box 7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64" name="Text Box 7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65" name="Text Box 7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66" name="Text Box 7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67" name="Text Box 7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68" name="Text Box 7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69" name="Text Box 7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70" name="Text Box 7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71" name="Text Box 7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72" name="Text Box 7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73" name="Text Box 7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74" name="Text Box 7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75" name="Text Box 7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76" name="Text Box 7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77" name="Text Box 7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78" name="Text Box 7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79" name="Text Box 7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80" name="Text Box 7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81" name="Text Box 7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82" name="Text Box 7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83" name="Text Box 7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84" name="Text Box 7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85" name="Text Box 7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86" name="Text Box 7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87" name="Text Box 7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88" name="Text Box 7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89" name="Text Box 7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90" name="Text Box 7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91" name="Text Box 7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92" name="Text Box 7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93" name="Text Box 7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94" name="Text Box 7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95" name="Text Box 7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96" name="Text Box 7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97" name="Text Box 7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98" name="Text Box 7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99" name="Text Box 7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00" name="Text Box 7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01" name="Text Box 7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02" name="Text Box 7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03" name="Text Box 7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04" name="Text Box 7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05" name="Text Box 3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06" name="Text Box 3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07" name="Text Box 3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08" name="Text Box 3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09" name="Text Box 3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10" name="Text Box 3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11" name="Text Box 3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12" name="Text Box 3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13" name="Text Box 3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14" name="Text Box 3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15" name="Text Box 3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16" name="Text Box 3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17" name="Text Box 3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18" name="Text Box 4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19" name="Text Box 4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20" name="Text Box 4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21" name="Text Box 4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22" name="Text Box 4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23" name="Text Box 4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24" name="Text Box 4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25" name="Text Box 4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26" name="Text Box 4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27" name="Text Box 4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28" name="Text Box 4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29" name="Text Box 4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30" name="Text Box 4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31" name="Text Box 4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32" name="Text Box 4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33" name="Text Box 4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34" name="Text Box 4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35" name="Text Box 4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36" name="Text Box 4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37" name="Text Box 4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38" name="Text Box 4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39" name="Text Box 4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40" name="Text Box 4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41" name="Text Box 4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42" name="Text Box 4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43" name="Text Box 4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44" name="Text Box 4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45" name="Text Box 4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46" name="Text Box 4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47" name="Text Box 4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48" name="Text Box 4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49" name="Text Box 4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50" name="Text Box 4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51" name="Text Box 4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52" name="Text Box 4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53" name="Text Box 4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54" name="Text Box 4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55" name="Text Box 4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56" name="Text Box 4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57" name="Text Box 4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58" name="Text Box 4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59" name="Text Box 4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60" name="Text Box 4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61" name="Text Box 4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62" name="Text Box 4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63" name="Text Box 4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64" name="Text Box 4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65" name="Text Box 4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66" name="Text Box 4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67" name="Text Box 4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68" name="Text Box 4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69" name="Text Box 4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70" name="Text Box 4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71" name="Text Box 4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72" name="Text Box 4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73" name="Text Box 4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74" name="Text Box 4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75" name="Text Box 4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76" name="Text Box 4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77" name="Text Box 4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78" name="Text Box 4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79" name="Text Box 4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80" name="Text Box 4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81" name="Text Box 4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82" name="Text Box 4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83" name="Text Box 4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84" name="Text Box 4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85" name="Text Box 4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86" name="Text Box 4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87" name="Text Box 4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88" name="Text Box 4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89" name="Text Box 4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90" name="Text Box 4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91" name="Text Box 47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92" name="Text Box 47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93" name="Text Box 47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94" name="Text Box 47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95" name="Text Box 47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96" name="Text Box 47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97" name="Text Box 47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98" name="Text Box 48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99" name="Text Box 48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00" name="Text Box 48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01" name="Text Box 48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02" name="Text Box 48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03" name="Text Box 48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04" name="Text Box 48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05" name="Text Box 4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06" name="Text Box 4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07" name="Text Box 4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08" name="Text Box 4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09" name="Text Box 4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10" name="Text Box 4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11" name="Text Box 4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12" name="Text Box 4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13" name="Text Box 4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14" name="Text Box 4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15" name="Text Box 4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16" name="Text Box 4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17" name="Text Box 4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18" name="Text Box 5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19" name="Text Box 5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20" name="Text Box 5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21" name="Text Box 5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22" name="Text Box 5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23" name="Text Box 5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24" name="Text Box 5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25" name="Text Box 5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26" name="Text Box 5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27" name="Text Box 5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28" name="Text Box 5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29" name="Text Box 5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30" name="Text Box 5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31" name="Text Box 5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32" name="Text Box 5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33" name="Text Box 5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34" name="Text Box 5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35" name="Text Box 5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36" name="Text Box 5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37" name="Text Box 5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38" name="Text Box 5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39" name="Text Box 5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40" name="Text Box 5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41" name="Text Box 5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42" name="Text Box 5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43" name="Text Box 5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44" name="Text Box 5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45" name="Text Box 5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46" name="Text Box 5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47" name="Text Box 5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48" name="Text Box 5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49" name="Text Box 5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50" name="Text Box 5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51" name="Text Box 5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52" name="Text Box 5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53" name="Text Box 5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54" name="Text Box 5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55" name="Text Box 5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56" name="Text Box 5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57" name="Text Box 5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58" name="Text Box 5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59" name="Text Box 5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60" name="Text Box 5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61" name="Text Box 5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62" name="Text Box 5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63" name="Text Box 5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64" name="Text Box 5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65" name="Text Box 5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66" name="Text Box 5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67" name="Text Box 5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68" name="Text Box 5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69" name="Text Box 5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70" name="Text Box 5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71" name="Text Box 5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72" name="Text Box 5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73" name="Text Box 5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74" name="Text Box 5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75" name="Text Box 5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76" name="Text Box 5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77" name="Text Box 5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78" name="Text Box 5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79" name="Text Box 5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80" name="Text Box 5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81" name="Text Box 5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82" name="Text Box 5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83" name="Text Box 5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84" name="Text Box 5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85" name="Text Box 5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86" name="Text Box 5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87" name="Text Box 5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88" name="Text Box 5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89" name="Text Box 5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90" name="Text Box 5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91" name="Text Box 57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92" name="Text Box 57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93" name="Text Box 57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94" name="Text Box 57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95" name="Text Box 57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96" name="Text Box 57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97" name="Text Box 57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98" name="Text Box 58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99" name="Text Box 58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00" name="Text Box 58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01" name="Text Box 58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02" name="Text Box 58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03" name="Text Box 58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04" name="Text Box 58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05" name="Text Box 5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06" name="Text Box 5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07" name="Text Box 5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08" name="Text Box 5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09" name="Text Box 5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10" name="Text Box 5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11" name="Text Box 5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12" name="Text Box 5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13" name="Text Box 5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14" name="Text Box 5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15" name="Text Box 5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16" name="Text Box 5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17" name="Text Box 5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18" name="Text Box 6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19" name="Text Box 6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20" name="Text Box 6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21" name="Text Box 6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22" name="Text Box 6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23" name="Text Box 6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24" name="Text Box 6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25" name="Text Box 6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26" name="Text Box 6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27" name="Text Box 6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28" name="Text Box 6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29" name="Text Box 6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30" name="Text Box 6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31" name="Text Box 6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32" name="Text Box 6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33" name="Text Box 6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34" name="Text Box 6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35" name="Text Box 6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36" name="Text Box 6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37" name="Text Box 6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38" name="Text Box 6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39" name="Text Box 6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40" name="Text Box 6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41" name="Text Box 6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42" name="Text Box 6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43" name="Text Box 6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44" name="Text Box 6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45" name="Text Box 6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46" name="Text Box 6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47" name="Text Box 6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48" name="Text Box 6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49" name="Text Box 6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50" name="Text Box 6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51" name="Text Box 6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52" name="Text Box 6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53" name="Text Box 6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54" name="Text Box 6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55" name="Text Box 6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56" name="Text Box 6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57" name="Text Box 6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58" name="Text Box 6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59" name="Text Box 6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60" name="Text Box 6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61" name="Text Box 6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62" name="Text Box 6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63" name="Text Box 6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64" name="Text Box 6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65" name="Text Box 6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66" name="Text Box 6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67" name="Text Box 6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68" name="Text Box 6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69" name="Text Box 6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70" name="Text Box 6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71" name="Text Box 6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72" name="Text Box 6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73" name="Text Box 6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74" name="Text Box 6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75" name="Text Box 6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76" name="Text Box 6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77" name="Text Box 6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78" name="Text Box 6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79" name="Text Box 6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80" name="Text Box 6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81" name="Text Box 6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82" name="Text Box 6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83" name="Text Box 6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84" name="Text Box 6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85" name="Text Box 6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86" name="Text Box 6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87" name="Text Box 6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88" name="Text Box 6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89" name="Text Box 6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90" name="Text Box 6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91" name="Text Box 67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92" name="Text Box 67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93" name="Text Box 67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94" name="Text Box 67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95" name="Text Box 67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96" name="Text Box 67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97" name="Text Box 67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98" name="Text Box 68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99" name="Text Box 68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00" name="Text Box 68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01" name="Text Box 68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02" name="Text Box 68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03" name="Text Box 68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04" name="Text Box 68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05" name="Text Box 6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06" name="Text Box 6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07" name="Text Box 6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08" name="Text Box 6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09" name="Text Box 6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10" name="Text Box 6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11" name="Text Box 6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12" name="Text Box 6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13" name="Text Box 6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14" name="Text Box 6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15" name="Text Box 6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16" name="Text Box 6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17" name="Text Box 6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18" name="Text Box 7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19" name="Text Box 7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20" name="Text Box 7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21" name="Text Box 7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22" name="Text Box 7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23" name="Text Box 7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24" name="Text Box 7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25" name="Text Box 7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26" name="Text Box 7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27" name="Text Box 7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28" name="Text Box 7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29" name="Text Box 7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30" name="Text Box 7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31" name="Text Box 7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32" name="Text Box 7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33" name="Text Box 7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34" name="Text Box 7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35" name="Text Box 7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36" name="Text Box 7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37" name="Text Box 7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38" name="Text Box 7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39" name="Text Box 7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40" name="Text Box 7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41" name="Text Box 7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42" name="Text Box 7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43" name="Text Box 7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44" name="Text Box 7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45" name="Text Box 7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46" name="Text Box 7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47" name="Text Box 7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48" name="Text Box 7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49" name="Text Box 7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50" name="Text Box 7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51" name="Text Box 7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52" name="Text Box 7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53" name="Text Box 7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54" name="Text Box 7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55" name="Text Box 7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56" name="Text Box 7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57" name="Text Box 7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58" name="Text Box 7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59" name="Text Box 7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60" name="Text Box 7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61" name="Text Box 7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62" name="Text Box 7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63" name="Text Box 7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64" name="Text Box 7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65" name="Text Box 7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66" name="Text Box 7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67" name="Text Box 7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68" name="Text Box 7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69" name="Text Box 7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70" name="Text Box 7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71" name="Text Box 7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72" name="Text Box 7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73" name="Text Box 7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74" name="Text Box 7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75" name="Text Box 7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76" name="Text Box 7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77" name="Text Box 7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78" name="Text Box 7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79" name="Text Box 7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80" name="Text Box 7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81" name="Text Box 7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82" name="Text Box 7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83" name="Text Box 7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84" name="Text Box 7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85" name="Text Box 7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86" name="Text Box 7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87" name="Text Box 7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88" name="Text Box 7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89" name="Text Box 7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209550</xdr:colOff>
      <xdr:row>696</xdr:row>
      <xdr:rowOff>0</xdr:rowOff>
    </xdr:from>
    <xdr:ext cx="114300" cy="310586"/>
    <xdr:sp macro="" textlink="">
      <xdr:nvSpPr>
        <xdr:cNvPr id="17090" name="Text Box 772"/>
        <xdr:cNvSpPr txBox="1">
          <a:spLocks noChangeArrowheads="1"/>
        </xdr:cNvSpPr>
      </xdr:nvSpPr>
      <xdr:spPr bwMode="auto">
        <a:xfrm>
          <a:off x="689610" y="383583180"/>
          <a:ext cx="114300" cy="310586"/>
        </a:xfrm>
        <a:prstGeom prst="rect">
          <a:avLst/>
        </a:prstGeom>
        <a:noFill/>
        <a:ln w="9525">
          <a:noFill/>
          <a:miter lim="800000"/>
          <a:headEnd/>
          <a:tailEnd/>
        </a:ln>
      </xdr:spPr>
    </xdr:sp>
    <xdr:clientData/>
  </xdr:oneCellAnchor>
  <xdr:oneCellAnchor>
    <xdr:from>
      <xdr:col>1</xdr:col>
      <xdr:colOff>209550</xdr:colOff>
      <xdr:row>696</xdr:row>
      <xdr:rowOff>0</xdr:rowOff>
    </xdr:from>
    <xdr:ext cx="114300" cy="514350"/>
    <xdr:sp macro="" textlink="">
      <xdr:nvSpPr>
        <xdr:cNvPr id="17091" name="Text Box 772"/>
        <xdr:cNvSpPr txBox="1">
          <a:spLocks noChangeArrowheads="1"/>
        </xdr:cNvSpPr>
      </xdr:nvSpPr>
      <xdr:spPr bwMode="auto">
        <a:xfrm>
          <a:off x="689610" y="383583180"/>
          <a:ext cx="114300" cy="514350"/>
        </a:xfrm>
        <a:prstGeom prst="rect">
          <a:avLst/>
        </a:prstGeom>
        <a:noFill/>
        <a:ln w="9525">
          <a:noFill/>
          <a:miter lim="800000"/>
          <a:headEnd/>
          <a:tailEnd/>
        </a:ln>
      </xdr:spPr>
    </xdr:sp>
    <xdr:clientData/>
  </xdr:oneCellAnchor>
  <xdr:oneCellAnchor>
    <xdr:from>
      <xdr:col>1</xdr:col>
      <xdr:colOff>209550</xdr:colOff>
      <xdr:row>696</xdr:row>
      <xdr:rowOff>0</xdr:rowOff>
    </xdr:from>
    <xdr:ext cx="114300" cy="514350"/>
    <xdr:sp macro="" textlink="">
      <xdr:nvSpPr>
        <xdr:cNvPr id="17092" name="Text Box 772"/>
        <xdr:cNvSpPr txBox="1">
          <a:spLocks noChangeArrowheads="1"/>
        </xdr:cNvSpPr>
      </xdr:nvSpPr>
      <xdr:spPr bwMode="auto">
        <a:xfrm>
          <a:off x="689610" y="383583180"/>
          <a:ext cx="114300" cy="514350"/>
        </a:xfrm>
        <a:prstGeom prst="rect">
          <a:avLst/>
        </a:prstGeom>
        <a:noFill/>
        <a:ln w="9525">
          <a:noFill/>
          <a:miter lim="800000"/>
          <a:headEnd/>
          <a:tailEnd/>
        </a:ln>
      </xdr:spPr>
    </xdr:sp>
    <xdr:clientData/>
  </xdr:oneCellAnchor>
  <xdr:oneCellAnchor>
    <xdr:from>
      <xdr:col>1</xdr:col>
      <xdr:colOff>209550</xdr:colOff>
      <xdr:row>696</xdr:row>
      <xdr:rowOff>0</xdr:rowOff>
    </xdr:from>
    <xdr:ext cx="114300" cy="310586"/>
    <xdr:sp macro="" textlink="">
      <xdr:nvSpPr>
        <xdr:cNvPr id="17093" name="Text Box 772"/>
        <xdr:cNvSpPr txBox="1">
          <a:spLocks noChangeArrowheads="1"/>
        </xdr:cNvSpPr>
      </xdr:nvSpPr>
      <xdr:spPr bwMode="auto">
        <a:xfrm>
          <a:off x="689610" y="383583180"/>
          <a:ext cx="114300" cy="310586"/>
        </a:xfrm>
        <a:prstGeom prst="rect">
          <a:avLst/>
        </a:prstGeom>
        <a:noFill/>
        <a:ln w="9525">
          <a:noFill/>
          <a:miter lim="800000"/>
          <a:headEnd/>
          <a:tailEnd/>
        </a:ln>
      </xdr:spPr>
    </xdr:sp>
    <xdr:clientData/>
  </xdr:oneCellAnchor>
  <xdr:oneCellAnchor>
    <xdr:from>
      <xdr:col>1</xdr:col>
      <xdr:colOff>209550</xdr:colOff>
      <xdr:row>696</xdr:row>
      <xdr:rowOff>0</xdr:rowOff>
    </xdr:from>
    <xdr:ext cx="114300" cy="514350"/>
    <xdr:sp macro="" textlink="">
      <xdr:nvSpPr>
        <xdr:cNvPr id="17094" name="Text Box 772"/>
        <xdr:cNvSpPr txBox="1">
          <a:spLocks noChangeArrowheads="1"/>
        </xdr:cNvSpPr>
      </xdr:nvSpPr>
      <xdr:spPr bwMode="auto">
        <a:xfrm>
          <a:off x="689610" y="383583180"/>
          <a:ext cx="114300" cy="514350"/>
        </a:xfrm>
        <a:prstGeom prst="rect">
          <a:avLst/>
        </a:prstGeom>
        <a:noFill/>
        <a:ln w="9525">
          <a:noFill/>
          <a:miter lim="800000"/>
          <a:headEnd/>
          <a:tailEnd/>
        </a:ln>
      </xdr:spPr>
    </xdr:sp>
    <xdr:clientData/>
  </xdr:oneCellAnchor>
  <xdr:oneCellAnchor>
    <xdr:from>
      <xdr:col>1</xdr:col>
      <xdr:colOff>209550</xdr:colOff>
      <xdr:row>696</xdr:row>
      <xdr:rowOff>0</xdr:rowOff>
    </xdr:from>
    <xdr:ext cx="114300" cy="310586"/>
    <xdr:sp macro="" textlink="">
      <xdr:nvSpPr>
        <xdr:cNvPr id="17095" name="Text Box 772"/>
        <xdr:cNvSpPr txBox="1">
          <a:spLocks noChangeArrowheads="1"/>
        </xdr:cNvSpPr>
      </xdr:nvSpPr>
      <xdr:spPr bwMode="auto">
        <a:xfrm>
          <a:off x="689610" y="383583180"/>
          <a:ext cx="114300" cy="310586"/>
        </a:xfrm>
        <a:prstGeom prst="rect">
          <a:avLst/>
        </a:prstGeom>
        <a:noFill/>
        <a:ln w="9525">
          <a:noFill/>
          <a:miter lim="800000"/>
          <a:headEnd/>
          <a:tailEnd/>
        </a:ln>
      </xdr:spPr>
    </xdr:sp>
    <xdr:clientData/>
  </xdr:oneCellAnchor>
  <xdr:oneCellAnchor>
    <xdr:from>
      <xdr:col>1</xdr:col>
      <xdr:colOff>209550</xdr:colOff>
      <xdr:row>696</xdr:row>
      <xdr:rowOff>0</xdr:rowOff>
    </xdr:from>
    <xdr:ext cx="114300" cy="514350"/>
    <xdr:sp macro="" textlink="">
      <xdr:nvSpPr>
        <xdr:cNvPr id="17096" name="Text Box 772"/>
        <xdr:cNvSpPr txBox="1">
          <a:spLocks noChangeArrowheads="1"/>
        </xdr:cNvSpPr>
      </xdr:nvSpPr>
      <xdr:spPr bwMode="auto">
        <a:xfrm>
          <a:off x="689610" y="383583180"/>
          <a:ext cx="114300" cy="514350"/>
        </a:xfrm>
        <a:prstGeom prst="rect">
          <a:avLst/>
        </a:prstGeom>
        <a:noFill/>
        <a:ln w="9525">
          <a:noFill/>
          <a:miter lim="800000"/>
          <a:headEnd/>
          <a:tailEnd/>
        </a:ln>
      </xdr:spPr>
    </xdr:sp>
    <xdr:clientData/>
  </xdr:oneCellAnchor>
  <xdr:oneCellAnchor>
    <xdr:from>
      <xdr:col>1</xdr:col>
      <xdr:colOff>209550</xdr:colOff>
      <xdr:row>696</xdr:row>
      <xdr:rowOff>0</xdr:rowOff>
    </xdr:from>
    <xdr:ext cx="114300" cy="310586"/>
    <xdr:sp macro="" textlink="">
      <xdr:nvSpPr>
        <xdr:cNvPr id="17097" name="Text Box 772"/>
        <xdr:cNvSpPr txBox="1">
          <a:spLocks noChangeArrowheads="1"/>
        </xdr:cNvSpPr>
      </xdr:nvSpPr>
      <xdr:spPr bwMode="auto">
        <a:xfrm>
          <a:off x="689610" y="383583180"/>
          <a:ext cx="114300" cy="310586"/>
        </a:xfrm>
        <a:prstGeom prst="rect">
          <a:avLst/>
        </a:prstGeom>
        <a:noFill/>
        <a:ln w="9525">
          <a:noFill/>
          <a:miter lim="800000"/>
          <a:headEnd/>
          <a:tailEnd/>
        </a:ln>
      </xdr:spPr>
    </xdr:sp>
    <xdr:clientData/>
  </xdr:oneCellAnchor>
  <xdr:oneCellAnchor>
    <xdr:from>
      <xdr:col>1</xdr:col>
      <xdr:colOff>209550</xdr:colOff>
      <xdr:row>696</xdr:row>
      <xdr:rowOff>0</xdr:rowOff>
    </xdr:from>
    <xdr:ext cx="114300" cy="514350"/>
    <xdr:sp macro="" textlink="">
      <xdr:nvSpPr>
        <xdr:cNvPr id="17098" name="Text Box 772"/>
        <xdr:cNvSpPr txBox="1">
          <a:spLocks noChangeArrowheads="1"/>
        </xdr:cNvSpPr>
      </xdr:nvSpPr>
      <xdr:spPr bwMode="auto">
        <a:xfrm>
          <a:off x="689610" y="383583180"/>
          <a:ext cx="114300" cy="514350"/>
        </a:xfrm>
        <a:prstGeom prst="rect">
          <a:avLst/>
        </a:prstGeom>
        <a:noFill/>
        <a:ln w="9525">
          <a:noFill/>
          <a:miter lim="800000"/>
          <a:headEnd/>
          <a:tailEnd/>
        </a:ln>
      </xdr:spPr>
    </xdr:sp>
    <xdr:clientData/>
  </xdr:oneCellAnchor>
  <xdr:oneCellAnchor>
    <xdr:from>
      <xdr:col>1</xdr:col>
      <xdr:colOff>0</xdr:colOff>
      <xdr:row>696</xdr:row>
      <xdr:rowOff>0</xdr:rowOff>
    </xdr:from>
    <xdr:ext cx="104775" cy="66675"/>
    <xdr:sp macro="" textlink="" fLocksText="0">
      <xdr:nvSpPr>
        <xdr:cNvPr id="17099" name="Text Box 3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00" name="Text Box 3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01" name="Text Box 3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02" name="Text Box 3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03" name="Text Box 3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04" name="Text Box 3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05" name="Text Box 3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06" name="Text Box 3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07" name="Text Box 3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08" name="Text Box 3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09" name="Text Box 3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10" name="Text Box 3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11" name="Text Box 3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12" name="Text Box 4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13" name="Text Box 4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14" name="Text Box 4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15" name="Text Box 4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16" name="Text Box 4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17" name="Text Box 4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18" name="Text Box 4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19" name="Text Box 4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20" name="Text Box 4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21" name="Text Box 4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22" name="Text Box 4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23" name="Text Box 4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24" name="Text Box 4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25" name="Text Box 4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26" name="Text Box 4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27" name="Text Box 4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28" name="Text Box 4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29" name="Text Box 4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30" name="Text Box 4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31" name="Text Box 4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32" name="Text Box 4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33" name="Text Box 4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34" name="Text Box 4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35" name="Text Box 4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36" name="Text Box 4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37" name="Text Box 4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38" name="Text Box 4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39" name="Text Box 4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40" name="Text Box 4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41" name="Text Box 4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42" name="Text Box 4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43" name="Text Box 4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44" name="Text Box 4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45" name="Text Box 4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46" name="Text Box 4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47" name="Text Box 4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48" name="Text Box 4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49" name="Text Box 4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50" name="Text Box 4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51" name="Text Box 4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52" name="Text Box 4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53" name="Text Box 4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54" name="Text Box 4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55" name="Text Box 4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56" name="Text Box 4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57" name="Text Box 4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58" name="Text Box 4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59" name="Text Box 4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60" name="Text Box 4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61" name="Text Box 4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62" name="Text Box 4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63" name="Text Box 4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64" name="Text Box 4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65" name="Text Box 4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66" name="Text Box 4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67" name="Text Box 4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68" name="Text Box 4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69" name="Text Box 4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70" name="Text Box 4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71" name="Text Box 4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72" name="Text Box 4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73" name="Text Box 4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74" name="Text Box 4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75" name="Text Box 4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76" name="Text Box 4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77" name="Text Box 4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78" name="Text Box 4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79" name="Text Box 4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80" name="Text Box 4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81" name="Text Box 4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82" name="Text Box 4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83" name="Text Box 4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84" name="Text Box 4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85" name="Text Box 47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86" name="Text Box 47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87" name="Text Box 47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88" name="Text Box 47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89" name="Text Box 47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90" name="Text Box 47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91" name="Text Box 47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92" name="Text Box 48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93" name="Text Box 48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94" name="Text Box 48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95" name="Text Box 48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96" name="Text Box 48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97" name="Text Box 48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98" name="Text Box 48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99" name="Text Box 4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00" name="Text Box 4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01" name="Text Box 4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02" name="Text Box 4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03" name="Text Box 4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04" name="Text Box 4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05" name="Text Box 4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06" name="Text Box 4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07" name="Text Box 4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08" name="Text Box 4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09" name="Text Box 4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10" name="Text Box 4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11" name="Text Box 4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12" name="Text Box 5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13" name="Text Box 5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14" name="Text Box 5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15" name="Text Box 5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16" name="Text Box 5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17" name="Text Box 5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18" name="Text Box 5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19" name="Text Box 5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20" name="Text Box 5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21" name="Text Box 5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22" name="Text Box 5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23" name="Text Box 5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24" name="Text Box 5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25" name="Text Box 5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26" name="Text Box 5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27" name="Text Box 5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28" name="Text Box 5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29" name="Text Box 5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30" name="Text Box 5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31" name="Text Box 5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32" name="Text Box 5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33" name="Text Box 5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34" name="Text Box 5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35" name="Text Box 5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36" name="Text Box 5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37" name="Text Box 5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38" name="Text Box 5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39" name="Text Box 5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40" name="Text Box 5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41" name="Text Box 5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42" name="Text Box 5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43" name="Text Box 5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44" name="Text Box 5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45" name="Text Box 5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46" name="Text Box 5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47" name="Text Box 5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48" name="Text Box 5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49" name="Text Box 5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50" name="Text Box 5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51" name="Text Box 5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52" name="Text Box 5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53" name="Text Box 5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54" name="Text Box 5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55" name="Text Box 5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56" name="Text Box 5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57" name="Text Box 5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58" name="Text Box 5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59" name="Text Box 5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60" name="Text Box 5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61" name="Text Box 5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62" name="Text Box 5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63" name="Text Box 5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64" name="Text Box 5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65" name="Text Box 5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66" name="Text Box 5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67" name="Text Box 5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68" name="Text Box 5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69" name="Text Box 5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70" name="Text Box 5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71" name="Text Box 5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72" name="Text Box 5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73" name="Text Box 5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74" name="Text Box 5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75" name="Text Box 5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76" name="Text Box 5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77" name="Text Box 5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78" name="Text Box 5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79" name="Text Box 5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80" name="Text Box 5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81" name="Text Box 5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82" name="Text Box 5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83" name="Text Box 5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84" name="Text Box 5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85" name="Text Box 57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86" name="Text Box 57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87" name="Text Box 57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88" name="Text Box 57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89" name="Text Box 57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90" name="Text Box 57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91" name="Text Box 57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92" name="Text Box 58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93" name="Text Box 58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94" name="Text Box 58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95" name="Text Box 58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96" name="Text Box 58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97" name="Text Box 58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98" name="Text Box 58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99" name="Text Box 5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00" name="Text Box 5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01" name="Text Box 5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02" name="Text Box 5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03" name="Text Box 5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04" name="Text Box 5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05" name="Text Box 5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06" name="Text Box 5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07" name="Text Box 5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08" name="Text Box 5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09" name="Text Box 5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10" name="Text Box 5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11" name="Text Box 5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12" name="Text Box 6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13" name="Text Box 6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14" name="Text Box 6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15" name="Text Box 6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16" name="Text Box 6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17" name="Text Box 6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18" name="Text Box 6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19" name="Text Box 6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20" name="Text Box 6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21" name="Text Box 6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22" name="Text Box 6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23" name="Text Box 6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24" name="Text Box 6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25" name="Text Box 6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26" name="Text Box 6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27" name="Text Box 6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28" name="Text Box 6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29" name="Text Box 6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30" name="Text Box 6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31" name="Text Box 6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32" name="Text Box 6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33" name="Text Box 6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34" name="Text Box 6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35" name="Text Box 6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36" name="Text Box 6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37" name="Text Box 6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38" name="Text Box 6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39" name="Text Box 6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40" name="Text Box 6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41" name="Text Box 6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42" name="Text Box 6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43" name="Text Box 6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44" name="Text Box 6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45" name="Text Box 6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46" name="Text Box 6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47" name="Text Box 6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48" name="Text Box 6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49" name="Text Box 6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50" name="Text Box 6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51" name="Text Box 6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52" name="Text Box 6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53" name="Text Box 6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54" name="Text Box 6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55" name="Text Box 6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56" name="Text Box 6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57" name="Text Box 6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58" name="Text Box 6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59" name="Text Box 6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60" name="Text Box 6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61" name="Text Box 6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62" name="Text Box 6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63" name="Text Box 6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64" name="Text Box 6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65" name="Text Box 6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66" name="Text Box 6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67" name="Text Box 6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68" name="Text Box 6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69" name="Text Box 6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70" name="Text Box 6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71" name="Text Box 6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72" name="Text Box 6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73" name="Text Box 6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74" name="Text Box 6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75" name="Text Box 6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76" name="Text Box 6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77" name="Text Box 6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78" name="Text Box 6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79" name="Text Box 6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80" name="Text Box 6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81" name="Text Box 6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82" name="Text Box 6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83" name="Text Box 6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84" name="Text Box 6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85" name="Text Box 67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86" name="Text Box 67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87" name="Text Box 67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88" name="Text Box 67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89" name="Text Box 67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90" name="Text Box 67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91" name="Text Box 67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92" name="Text Box 68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93" name="Text Box 68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94" name="Text Box 68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95" name="Text Box 68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96" name="Text Box 68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97" name="Text Box 68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98" name="Text Box 68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99" name="Text Box 6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00" name="Text Box 6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01" name="Text Box 6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02" name="Text Box 6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03" name="Text Box 6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04" name="Text Box 6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05" name="Text Box 6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06" name="Text Box 6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07" name="Text Box 6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08" name="Text Box 6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09" name="Text Box 6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10" name="Text Box 6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11" name="Text Box 6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12" name="Text Box 7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13" name="Text Box 7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14" name="Text Box 7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15" name="Text Box 7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16" name="Text Box 7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17" name="Text Box 7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18" name="Text Box 7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19" name="Text Box 7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20" name="Text Box 7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21" name="Text Box 7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22" name="Text Box 7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23" name="Text Box 7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24" name="Text Box 7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25" name="Text Box 7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26" name="Text Box 7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27" name="Text Box 7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28" name="Text Box 7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29" name="Text Box 7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30" name="Text Box 7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31" name="Text Box 7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32" name="Text Box 7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33" name="Text Box 7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34" name="Text Box 7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35" name="Text Box 7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36" name="Text Box 7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37" name="Text Box 7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38" name="Text Box 7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39" name="Text Box 7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40" name="Text Box 7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41" name="Text Box 7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42" name="Text Box 7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43" name="Text Box 7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44" name="Text Box 7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45" name="Text Box 7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46" name="Text Box 7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47" name="Text Box 7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48" name="Text Box 7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49" name="Text Box 7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50" name="Text Box 7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51" name="Text Box 7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52" name="Text Box 7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53" name="Text Box 7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54" name="Text Box 7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55" name="Text Box 7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56" name="Text Box 7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57" name="Text Box 7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58" name="Text Box 7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59" name="Text Box 7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60" name="Text Box 7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61" name="Text Box 7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62" name="Text Box 7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63" name="Text Box 7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64" name="Text Box 7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65" name="Text Box 7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66" name="Text Box 7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67" name="Text Box 7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68" name="Text Box 7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69" name="Text Box 7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70" name="Text Box 7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71" name="Text Box 7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72" name="Text Box 7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73" name="Text Box 7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74" name="Text Box 7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75" name="Text Box 7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76" name="Text Box 7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77" name="Text Box 7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78" name="Text Box 7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79" name="Text Box 7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80" name="Text Box 7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81" name="Text Box 7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82" name="Text Box 7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83" name="Text Box 7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84" name="Text Box 7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85" name="Text Box 3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86" name="Text Box 3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87" name="Text Box 3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88" name="Text Box 3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89" name="Text Box 3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90" name="Text Box 3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91" name="Text Box 3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92" name="Text Box 3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93" name="Text Box 3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94" name="Text Box 3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95" name="Text Box 3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96" name="Text Box 3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97" name="Text Box 3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98" name="Text Box 4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99" name="Text Box 4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00" name="Text Box 4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01" name="Text Box 4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02" name="Text Box 4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03" name="Text Box 4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04" name="Text Box 4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05" name="Text Box 4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06" name="Text Box 4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07" name="Text Box 4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08" name="Text Box 4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09" name="Text Box 4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10" name="Text Box 4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11" name="Text Box 4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12" name="Text Box 4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13" name="Text Box 4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14" name="Text Box 4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15" name="Text Box 4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16" name="Text Box 4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17" name="Text Box 4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18" name="Text Box 4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19" name="Text Box 4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20" name="Text Box 4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21" name="Text Box 4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22" name="Text Box 4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23" name="Text Box 4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24" name="Text Box 4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25" name="Text Box 4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26" name="Text Box 4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27" name="Text Box 4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28" name="Text Box 4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29" name="Text Box 4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30" name="Text Box 4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31" name="Text Box 4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32" name="Text Box 4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33" name="Text Box 4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34" name="Text Box 4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35" name="Text Box 4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36" name="Text Box 4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37" name="Text Box 4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38" name="Text Box 4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39" name="Text Box 4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40" name="Text Box 4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41" name="Text Box 4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42" name="Text Box 4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43" name="Text Box 4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44" name="Text Box 4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45" name="Text Box 4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46" name="Text Box 4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47" name="Text Box 4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48" name="Text Box 4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49" name="Text Box 4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50" name="Text Box 4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51" name="Text Box 4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52" name="Text Box 4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53" name="Text Box 4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54" name="Text Box 4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55" name="Text Box 4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56" name="Text Box 4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57" name="Text Box 4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58" name="Text Box 4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59" name="Text Box 4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60" name="Text Box 4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61" name="Text Box 4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62" name="Text Box 4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63" name="Text Box 4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64" name="Text Box 4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65" name="Text Box 4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66" name="Text Box 4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67" name="Text Box 4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68" name="Text Box 4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69" name="Text Box 4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70" name="Text Box 4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71" name="Text Box 47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72" name="Text Box 47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73" name="Text Box 47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74" name="Text Box 47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75" name="Text Box 47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76" name="Text Box 47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77" name="Text Box 47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78" name="Text Box 48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79" name="Text Box 48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80" name="Text Box 48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81" name="Text Box 48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82" name="Text Box 48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83" name="Text Box 48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84" name="Text Box 48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85" name="Text Box 4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86" name="Text Box 4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87" name="Text Box 4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88" name="Text Box 4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89" name="Text Box 4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90" name="Text Box 4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91" name="Text Box 4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92" name="Text Box 4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93" name="Text Box 4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94" name="Text Box 4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95" name="Text Box 4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96" name="Text Box 4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97" name="Text Box 4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98" name="Text Box 5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99" name="Text Box 5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00" name="Text Box 5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01" name="Text Box 5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02" name="Text Box 5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03" name="Text Box 5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04" name="Text Box 5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05" name="Text Box 5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06" name="Text Box 5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07" name="Text Box 5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08" name="Text Box 5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09" name="Text Box 5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10" name="Text Box 5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11" name="Text Box 5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12" name="Text Box 5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13" name="Text Box 5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14" name="Text Box 5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15" name="Text Box 5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16" name="Text Box 5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17" name="Text Box 5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18" name="Text Box 5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19" name="Text Box 5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20" name="Text Box 5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21" name="Text Box 5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22" name="Text Box 5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23" name="Text Box 5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24" name="Text Box 5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25" name="Text Box 5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26" name="Text Box 5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27" name="Text Box 5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28" name="Text Box 5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29" name="Text Box 5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30" name="Text Box 5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31" name="Text Box 5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32" name="Text Box 5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33" name="Text Box 5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34" name="Text Box 5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35" name="Text Box 5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36" name="Text Box 5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37" name="Text Box 5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38" name="Text Box 5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39" name="Text Box 5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40" name="Text Box 5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41" name="Text Box 5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42" name="Text Box 5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43" name="Text Box 5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44" name="Text Box 5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45" name="Text Box 5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46" name="Text Box 5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47" name="Text Box 5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48" name="Text Box 5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49" name="Text Box 5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50" name="Text Box 5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51" name="Text Box 5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52" name="Text Box 5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53" name="Text Box 5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54" name="Text Box 5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55" name="Text Box 5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56" name="Text Box 5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57" name="Text Box 5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58" name="Text Box 5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59" name="Text Box 5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60" name="Text Box 5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61" name="Text Box 5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62" name="Text Box 5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63" name="Text Box 5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64" name="Text Box 5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65" name="Text Box 5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66" name="Text Box 5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67" name="Text Box 5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68" name="Text Box 5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69" name="Text Box 5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70" name="Text Box 5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71" name="Text Box 57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72" name="Text Box 57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73" name="Text Box 57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74" name="Text Box 57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75" name="Text Box 57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76" name="Text Box 57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77" name="Text Box 57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78" name="Text Box 58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79" name="Text Box 58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80" name="Text Box 58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81" name="Text Box 58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82" name="Text Box 58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83" name="Text Box 58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84" name="Text Box 58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85" name="Text Box 5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86" name="Text Box 5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87" name="Text Box 5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88" name="Text Box 5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89" name="Text Box 5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90" name="Text Box 5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91" name="Text Box 5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92" name="Text Box 5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93" name="Text Box 5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94" name="Text Box 5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95" name="Text Box 5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96" name="Text Box 5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97" name="Text Box 5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98" name="Text Box 6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99" name="Text Box 6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00" name="Text Box 6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01" name="Text Box 6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02" name="Text Box 6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03" name="Text Box 6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04" name="Text Box 6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05" name="Text Box 6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06" name="Text Box 6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07" name="Text Box 6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08" name="Text Box 6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09" name="Text Box 6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10" name="Text Box 6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11" name="Text Box 6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12" name="Text Box 6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13" name="Text Box 6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14" name="Text Box 6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15" name="Text Box 6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16" name="Text Box 6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17" name="Text Box 6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18" name="Text Box 6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19" name="Text Box 6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20" name="Text Box 6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21" name="Text Box 6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22" name="Text Box 6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23" name="Text Box 6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24" name="Text Box 6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25" name="Text Box 6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26" name="Text Box 6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27" name="Text Box 6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28" name="Text Box 6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29" name="Text Box 6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30" name="Text Box 6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31" name="Text Box 6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32" name="Text Box 6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33" name="Text Box 6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34" name="Text Box 6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35" name="Text Box 6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36" name="Text Box 6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37" name="Text Box 6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38" name="Text Box 6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39" name="Text Box 6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40" name="Text Box 6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41" name="Text Box 6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42" name="Text Box 6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43" name="Text Box 6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44" name="Text Box 6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45" name="Text Box 6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46" name="Text Box 6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47" name="Text Box 6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48" name="Text Box 6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49" name="Text Box 6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50" name="Text Box 6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51" name="Text Box 6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52" name="Text Box 6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53" name="Text Box 6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54" name="Text Box 6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55" name="Text Box 6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56" name="Text Box 6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57" name="Text Box 6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58" name="Text Box 6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59" name="Text Box 6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60" name="Text Box 6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61" name="Text Box 6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62" name="Text Box 6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63" name="Text Box 6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64" name="Text Box 6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65" name="Text Box 6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66" name="Text Box 6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67" name="Text Box 6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68" name="Text Box 6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69" name="Text Box 6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70" name="Text Box 6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71" name="Text Box 67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72" name="Text Box 67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73" name="Text Box 67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74" name="Text Box 67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75" name="Text Box 67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76" name="Text Box 67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77" name="Text Box 67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78" name="Text Box 68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79" name="Text Box 68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80" name="Text Box 68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81" name="Text Box 68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82" name="Text Box 68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83" name="Text Box 68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84" name="Text Box 68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85" name="Text Box 6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86" name="Text Box 6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87" name="Text Box 6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88" name="Text Box 6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89" name="Text Box 6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90" name="Text Box 6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91" name="Text Box 6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92" name="Text Box 6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93" name="Text Box 6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94" name="Text Box 6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95" name="Text Box 6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96" name="Text Box 6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97" name="Text Box 6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98" name="Text Box 7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99" name="Text Box 7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00" name="Text Box 7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01" name="Text Box 7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02" name="Text Box 7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03" name="Text Box 7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04" name="Text Box 7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05" name="Text Box 7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06" name="Text Box 7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07" name="Text Box 7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08" name="Text Box 7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09" name="Text Box 7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10" name="Text Box 7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11" name="Text Box 7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12" name="Text Box 7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13" name="Text Box 7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14" name="Text Box 7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15" name="Text Box 7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16" name="Text Box 7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17" name="Text Box 7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18" name="Text Box 7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19" name="Text Box 7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20" name="Text Box 7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21" name="Text Box 7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22" name="Text Box 7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23" name="Text Box 7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24" name="Text Box 7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25" name="Text Box 7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26" name="Text Box 7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27" name="Text Box 7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28" name="Text Box 7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29" name="Text Box 7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30" name="Text Box 7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31" name="Text Box 7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32" name="Text Box 7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33" name="Text Box 7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34" name="Text Box 7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35" name="Text Box 7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36" name="Text Box 7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37" name="Text Box 7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38" name="Text Box 7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39" name="Text Box 7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40" name="Text Box 7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41" name="Text Box 7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42" name="Text Box 7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43" name="Text Box 7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44" name="Text Box 7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45" name="Text Box 7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46" name="Text Box 7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47" name="Text Box 7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48" name="Text Box 7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49" name="Text Box 7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50" name="Text Box 7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51" name="Text Box 7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52" name="Text Box 7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53" name="Text Box 7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54" name="Text Box 7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55" name="Text Box 7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56" name="Text Box 7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57" name="Text Box 7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58" name="Text Box 7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59" name="Text Box 7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60" name="Text Box 7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61" name="Text Box 7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62" name="Text Box 7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63" name="Text Box 7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64" name="Text Box 7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65" name="Text Box 7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66" name="Text Box 7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67" name="Text Box 7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68" name="Text Box 7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69" name="Text Box 7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70" name="Text Box 3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71" name="Text Box 3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72" name="Text Box 3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73" name="Text Box 3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74" name="Text Box 3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75" name="Text Box 3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76" name="Text Box 3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77" name="Text Box 3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78" name="Text Box 3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79" name="Text Box 3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80" name="Text Box 3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81" name="Text Box 3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82" name="Text Box 3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83" name="Text Box 4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84" name="Text Box 4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85" name="Text Box 4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86" name="Text Box 4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87" name="Text Box 4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88" name="Text Box 4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89" name="Text Box 4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90" name="Text Box 4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91" name="Text Box 4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92" name="Text Box 4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93" name="Text Box 4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94" name="Text Box 4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95" name="Text Box 4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96" name="Text Box 4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97" name="Text Box 4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98" name="Text Box 4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99" name="Text Box 4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00" name="Text Box 4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01" name="Text Box 4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02" name="Text Box 4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03" name="Text Box 4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04" name="Text Box 4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05" name="Text Box 4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06" name="Text Box 4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07" name="Text Box 4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08" name="Text Box 4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09" name="Text Box 4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10" name="Text Box 4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11" name="Text Box 4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12" name="Text Box 4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13" name="Text Box 4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14" name="Text Box 4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15" name="Text Box 4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16" name="Text Box 4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17" name="Text Box 4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18" name="Text Box 4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19" name="Text Box 4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20" name="Text Box 4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21" name="Text Box 4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22" name="Text Box 4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23" name="Text Box 4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24" name="Text Box 4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25" name="Text Box 4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26" name="Text Box 4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27" name="Text Box 4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28" name="Text Box 4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29" name="Text Box 4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30" name="Text Box 4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31" name="Text Box 4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32" name="Text Box 4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33" name="Text Box 4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34" name="Text Box 4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35" name="Text Box 4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36" name="Text Box 4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37" name="Text Box 4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38" name="Text Box 4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39" name="Text Box 4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40" name="Text Box 4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41" name="Text Box 4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42" name="Text Box 4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43" name="Text Box 4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44" name="Text Box 4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45" name="Text Box 4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46" name="Text Box 4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47" name="Text Box 4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48" name="Text Box 4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49" name="Text Box 4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50" name="Text Box 4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51" name="Text Box 4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52" name="Text Box 4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53" name="Text Box 4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54" name="Text Box 4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55" name="Text Box 4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56" name="Text Box 47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57" name="Text Box 47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58" name="Text Box 47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59" name="Text Box 47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60" name="Text Box 47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61" name="Text Box 47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62" name="Text Box 47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63" name="Text Box 48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64" name="Text Box 48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65" name="Text Box 48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66" name="Text Box 48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67" name="Text Box 48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68" name="Text Box 48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69" name="Text Box 48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70" name="Text Box 4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71" name="Text Box 4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72" name="Text Box 4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73" name="Text Box 4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74" name="Text Box 4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75" name="Text Box 4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76" name="Text Box 4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77" name="Text Box 4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78" name="Text Box 4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79" name="Text Box 4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80" name="Text Box 4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81" name="Text Box 4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82" name="Text Box 4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83" name="Text Box 5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84" name="Text Box 5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85" name="Text Box 5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86" name="Text Box 5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87" name="Text Box 5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88" name="Text Box 5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89" name="Text Box 5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90" name="Text Box 5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91" name="Text Box 5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92" name="Text Box 5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93" name="Text Box 5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94" name="Text Box 5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95" name="Text Box 5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96" name="Text Box 5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97" name="Text Box 5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98" name="Text Box 5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99" name="Text Box 5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00" name="Text Box 5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01" name="Text Box 5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02" name="Text Box 5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03" name="Text Box 5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04" name="Text Box 5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05" name="Text Box 5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06" name="Text Box 5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07" name="Text Box 5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08" name="Text Box 5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09" name="Text Box 5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10" name="Text Box 5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11" name="Text Box 5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12" name="Text Box 5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13" name="Text Box 5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14" name="Text Box 5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15" name="Text Box 5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16" name="Text Box 5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17" name="Text Box 5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18" name="Text Box 5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19" name="Text Box 5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20" name="Text Box 5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21" name="Text Box 5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22" name="Text Box 5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23" name="Text Box 5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24" name="Text Box 5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25" name="Text Box 5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26" name="Text Box 5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27" name="Text Box 5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28" name="Text Box 5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29" name="Text Box 5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30" name="Text Box 5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31" name="Text Box 5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32" name="Text Box 5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33" name="Text Box 5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34" name="Text Box 5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35" name="Text Box 5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36" name="Text Box 5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37" name="Text Box 5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38" name="Text Box 5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39" name="Text Box 5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40" name="Text Box 5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41" name="Text Box 5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42" name="Text Box 5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43" name="Text Box 5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44" name="Text Box 5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45" name="Text Box 5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46" name="Text Box 5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47" name="Text Box 5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48" name="Text Box 5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49" name="Text Box 5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50" name="Text Box 5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51" name="Text Box 5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52" name="Text Box 5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53" name="Text Box 5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54" name="Text Box 5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55" name="Text Box 5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56" name="Text Box 57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57" name="Text Box 57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58" name="Text Box 57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59" name="Text Box 57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60" name="Text Box 57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61" name="Text Box 57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62" name="Text Box 57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63" name="Text Box 58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64" name="Text Box 58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65" name="Text Box 58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66" name="Text Box 58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67" name="Text Box 58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68" name="Text Box 58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69" name="Text Box 58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70" name="Text Box 5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71" name="Text Box 5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72" name="Text Box 5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73" name="Text Box 5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74" name="Text Box 5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75" name="Text Box 5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76" name="Text Box 5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77" name="Text Box 5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78" name="Text Box 5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79" name="Text Box 5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80" name="Text Box 5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81" name="Text Box 5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82" name="Text Box 5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83" name="Text Box 6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84" name="Text Box 6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85" name="Text Box 6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86" name="Text Box 6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87" name="Text Box 6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88" name="Text Box 6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89" name="Text Box 6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90" name="Text Box 6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91" name="Text Box 6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92" name="Text Box 6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93" name="Text Box 6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94" name="Text Box 6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95" name="Text Box 6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96" name="Text Box 6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97" name="Text Box 6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98" name="Text Box 6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99" name="Text Box 6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00" name="Text Box 6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01" name="Text Box 6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02" name="Text Box 6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03" name="Text Box 6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04" name="Text Box 6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05" name="Text Box 6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06" name="Text Box 6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07" name="Text Box 6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08" name="Text Box 6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09" name="Text Box 6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10" name="Text Box 6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11" name="Text Box 6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12" name="Text Box 6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13" name="Text Box 6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14" name="Text Box 6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15" name="Text Box 6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16" name="Text Box 6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17" name="Text Box 6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18" name="Text Box 6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19" name="Text Box 6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20" name="Text Box 6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21" name="Text Box 6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22" name="Text Box 6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23" name="Text Box 6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24" name="Text Box 6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25" name="Text Box 6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26" name="Text Box 6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27" name="Text Box 6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28" name="Text Box 6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29" name="Text Box 6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30" name="Text Box 6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31" name="Text Box 6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32" name="Text Box 6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33" name="Text Box 6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34" name="Text Box 6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35" name="Text Box 6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36" name="Text Box 6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37" name="Text Box 6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38" name="Text Box 6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39" name="Text Box 6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40" name="Text Box 6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41" name="Text Box 6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42" name="Text Box 6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43" name="Text Box 6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44" name="Text Box 6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45" name="Text Box 6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46" name="Text Box 6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47" name="Text Box 6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48" name="Text Box 6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49" name="Text Box 6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50" name="Text Box 6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51" name="Text Box 6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52" name="Text Box 6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53" name="Text Box 6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54" name="Text Box 6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55" name="Text Box 6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56" name="Text Box 67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57" name="Text Box 67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58" name="Text Box 67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59" name="Text Box 67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60" name="Text Box 67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61" name="Text Box 67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62" name="Text Box 67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63" name="Text Box 68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64" name="Text Box 68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65" name="Text Box 68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66" name="Text Box 68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67" name="Text Box 68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68" name="Text Box 68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69" name="Text Box 68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70" name="Text Box 6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71" name="Text Box 6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72" name="Text Box 6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73" name="Text Box 6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74" name="Text Box 6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75" name="Text Box 6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76" name="Text Box 6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77" name="Text Box 6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78" name="Text Box 6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79" name="Text Box 6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80" name="Text Box 6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81" name="Text Box 6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82" name="Text Box 6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83" name="Text Box 7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84" name="Text Box 7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85" name="Text Box 7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86" name="Text Box 7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87" name="Text Box 7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88" name="Text Box 7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89" name="Text Box 7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90" name="Text Box 7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91" name="Text Box 7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92" name="Text Box 7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93" name="Text Box 7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94" name="Text Box 7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95" name="Text Box 7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96" name="Text Box 7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97" name="Text Box 7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98" name="Text Box 7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99" name="Text Box 7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00" name="Text Box 7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01" name="Text Box 7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02" name="Text Box 7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03" name="Text Box 7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04" name="Text Box 7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05" name="Text Box 7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06" name="Text Box 7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07" name="Text Box 7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08" name="Text Box 7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09" name="Text Box 7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10" name="Text Box 7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11" name="Text Box 7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12" name="Text Box 7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13" name="Text Box 7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14" name="Text Box 7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15" name="Text Box 7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16" name="Text Box 7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17" name="Text Box 7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18" name="Text Box 7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19" name="Text Box 7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20" name="Text Box 7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21" name="Text Box 7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22" name="Text Box 7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23" name="Text Box 7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24" name="Text Box 7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25" name="Text Box 7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26" name="Text Box 7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27" name="Text Box 7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28" name="Text Box 7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29" name="Text Box 7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30" name="Text Box 7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31" name="Text Box 7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32" name="Text Box 7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33" name="Text Box 7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34" name="Text Box 7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35" name="Text Box 7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36" name="Text Box 7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37" name="Text Box 7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38" name="Text Box 7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39" name="Text Box 7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40" name="Text Box 7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41" name="Text Box 7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42" name="Text Box 7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43" name="Text Box 7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44" name="Text Box 7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45" name="Text Box 7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46" name="Text Box 7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47" name="Text Box 7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48" name="Text Box 7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49" name="Text Box 7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50" name="Text Box 7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51" name="Text Box 7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52" name="Text Box 7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53" name="Text Box 7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54" name="Text Box 7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55" name="Text Box 7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56" name="Text Box 3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57" name="Text Box 3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58" name="Text Box 3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59" name="Text Box 3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60" name="Text Box 3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61" name="Text Box 3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62" name="Text Box 3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63" name="Text Box 3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64" name="Text Box 3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65" name="Text Box 3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66" name="Text Box 3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67" name="Text Box 3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68" name="Text Box 3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69" name="Text Box 4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70" name="Text Box 4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71" name="Text Box 4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72" name="Text Box 4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73" name="Text Box 4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74" name="Text Box 4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75" name="Text Box 4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76" name="Text Box 4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77" name="Text Box 4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78" name="Text Box 4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79" name="Text Box 4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80" name="Text Box 4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81" name="Text Box 4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82" name="Text Box 4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83" name="Text Box 4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84" name="Text Box 4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85" name="Text Box 4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86" name="Text Box 4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87" name="Text Box 4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88" name="Text Box 4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89" name="Text Box 4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90" name="Text Box 4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91" name="Text Box 4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92" name="Text Box 4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93" name="Text Box 4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94" name="Text Box 4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95" name="Text Box 4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96" name="Text Box 4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97" name="Text Box 4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98" name="Text Box 4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99" name="Text Box 4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00" name="Text Box 4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01" name="Text Box 4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02" name="Text Box 4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03" name="Text Box 4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04" name="Text Box 4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05" name="Text Box 4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06" name="Text Box 4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07" name="Text Box 4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08" name="Text Box 4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09" name="Text Box 4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10" name="Text Box 4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11" name="Text Box 4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12" name="Text Box 4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13" name="Text Box 4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14" name="Text Box 4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15" name="Text Box 4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16" name="Text Box 4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17" name="Text Box 4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18" name="Text Box 4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19" name="Text Box 4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20" name="Text Box 4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21" name="Text Box 4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22" name="Text Box 4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23" name="Text Box 4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24" name="Text Box 4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25" name="Text Box 4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26" name="Text Box 4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27" name="Text Box 4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28" name="Text Box 4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29" name="Text Box 4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30" name="Text Box 4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31" name="Text Box 4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32" name="Text Box 4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33" name="Text Box 4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34" name="Text Box 4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35" name="Text Box 4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36" name="Text Box 4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37" name="Text Box 4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38" name="Text Box 4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39" name="Text Box 4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40" name="Text Box 4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41" name="Text Box 4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42" name="Text Box 47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43" name="Text Box 47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44" name="Text Box 47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45" name="Text Box 47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46" name="Text Box 47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47" name="Text Box 47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48" name="Text Box 47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49" name="Text Box 48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50" name="Text Box 48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51" name="Text Box 48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52" name="Text Box 48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53" name="Text Box 48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54" name="Text Box 48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55" name="Text Box 48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56" name="Text Box 4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57" name="Text Box 4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58" name="Text Box 4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59" name="Text Box 4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60" name="Text Box 4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61" name="Text Box 4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62" name="Text Box 4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63" name="Text Box 4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64" name="Text Box 4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65" name="Text Box 4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66" name="Text Box 4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67" name="Text Box 4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68" name="Text Box 4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69" name="Text Box 5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70" name="Text Box 5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71" name="Text Box 5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72" name="Text Box 5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73" name="Text Box 5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74" name="Text Box 5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75" name="Text Box 5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76" name="Text Box 5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77" name="Text Box 5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78" name="Text Box 5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79" name="Text Box 5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80" name="Text Box 5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81" name="Text Box 5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82" name="Text Box 5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83" name="Text Box 5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84" name="Text Box 5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85" name="Text Box 5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86" name="Text Box 5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87" name="Text Box 5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88" name="Text Box 5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89" name="Text Box 5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90" name="Text Box 5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91" name="Text Box 5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92" name="Text Box 5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93" name="Text Box 5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94" name="Text Box 5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95" name="Text Box 5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96" name="Text Box 5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97" name="Text Box 5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98" name="Text Box 5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99" name="Text Box 5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00" name="Text Box 5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01" name="Text Box 5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02" name="Text Box 5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03" name="Text Box 5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04" name="Text Box 5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05" name="Text Box 5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06" name="Text Box 5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07" name="Text Box 5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08" name="Text Box 5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09" name="Text Box 5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10" name="Text Box 5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11" name="Text Box 5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12" name="Text Box 5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13" name="Text Box 5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14" name="Text Box 5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15" name="Text Box 5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16" name="Text Box 5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17" name="Text Box 5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18" name="Text Box 5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19" name="Text Box 5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20" name="Text Box 5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21" name="Text Box 5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22" name="Text Box 5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23" name="Text Box 5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24" name="Text Box 5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25" name="Text Box 5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26" name="Text Box 5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27" name="Text Box 5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28" name="Text Box 5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29" name="Text Box 5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30" name="Text Box 5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31" name="Text Box 5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32" name="Text Box 5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33" name="Text Box 5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34" name="Text Box 5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35" name="Text Box 5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36" name="Text Box 5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37" name="Text Box 5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38" name="Text Box 5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39" name="Text Box 5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40" name="Text Box 5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41" name="Text Box 5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42" name="Text Box 57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43" name="Text Box 57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44" name="Text Box 57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45" name="Text Box 57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46" name="Text Box 57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47" name="Text Box 57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48" name="Text Box 57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49" name="Text Box 58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50" name="Text Box 58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51" name="Text Box 58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52" name="Text Box 58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53" name="Text Box 58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54" name="Text Box 58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55" name="Text Box 58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56" name="Text Box 5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57" name="Text Box 5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58" name="Text Box 5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59" name="Text Box 5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60" name="Text Box 5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61" name="Text Box 5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62" name="Text Box 5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63" name="Text Box 5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64" name="Text Box 5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65" name="Text Box 5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66" name="Text Box 5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67" name="Text Box 5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68" name="Text Box 5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69" name="Text Box 6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70" name="Text Box 6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71" name="Text Box 6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72" name="Text Box 6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73" name="Text Box 6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74" name="Text Box 6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75" name="Text Box 6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76" name="Text Box 6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77" name="Text Box 6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78" name="Text Box 6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79" name="Text Box 6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80" name="Text Box 6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81" name="Text Box 6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82" name="Text Box 6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83" name="Text Box 6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84" name="Text Box 6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85" name="Text Box 6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86" name="Text Box 6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87" name="Text Box 6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88" name="Text Box 6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89" name="Text Box 6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90" name="Text Box 6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91" name="Text Box 6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92" name="Text Box 6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93" name="Text Box 6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94" name="Text Box 6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95" name="Text Box 6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96" name="Text Box 6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97" name="Text Box 6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98" name="Text Box 6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99" name="Text Box 6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00" name="Text Box 6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01" name="Text Box 6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02" name="Text Box 6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03" name="Text Box 6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04" name="Text Box 6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05" name="Text Box 6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06" name="Text Box 6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07" name="Text Box 6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08" name="Text Box 6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09" name="Text Box 6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10" name="Text Box 6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11" name="Text Box 6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12" name="Text Box 6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13" name="Text Box 6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14" name="Text Box 6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15" name="Text Box 6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16" name="Text Box 6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17" name="Text Box 6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18" name="Text Box 6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19" name="Text Box 6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20" name="Text Box 6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21" name="Text Box 6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22" name="Text Box 6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23" name="Text Box 6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24" name="Text Box 6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25" name="Text Box 6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26" name="Text Box 6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27" name="Text Box 6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28" name="Text Box 6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29" name="Text Box 6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30" name="Text Box 6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31" name="Text Box 6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32" name="Text Box 6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33" name="Text Box 6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34" name="Text Box 6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35" name="Text Box 6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36" name="Text Box 6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37" name="Text Box 6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38" name="Text Box 6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39" name="Text Box 6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40" name="Text Box 6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41" name="Text Box 6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42" name="Text Box 67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43" name="Text Box 67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44" name="Text Box 67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45" name="Text Box 67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46" name="Text Box 67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47" name="Text Box 67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48" name="Text Box 67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49" name="Text Box 68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50" name="Text Box 68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51" name="Text Box 68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52" name="Text Box 68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53" name="Text Box 68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54" name="Text Box 68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55" name="Text Box 68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56" name="Text Box 6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57" name="Text Box 6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58" name="Text Box 6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59" name="Text Box 6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60" name="Text Box 6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61" name="Text Box 6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62" name="Text Box 6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63" name="Text Box 6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64" name="Text Box 6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65" name="Text Box 6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66" name="Text Box 6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67" name="Text Box 6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68" name="Text Box 6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69" name="Text Box 7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70" name="Text Box 7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71" name="Text Box 7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72" name="Text Box 7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73" name="Text Box 7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74" name="Text Box 7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75" name="Text Box 7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76" name="Text Box 7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77" name="Text Box 7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78" name="Text Box 7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79" name="Text Box 7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80" name="Text Box 7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81" name="Text Box 7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82" name="Text Box 7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83" name="Text Box 7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84" name="Text Box 7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85" name="Text Box 7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86" name="Text Box 7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87" name="Text Box 7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88" name="Text Box 7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89" name="Text Box 7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90" name="Text Box 7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91" name="Text Box 7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92" name="Text Box 7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93" name="Text Box 7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94" name="Text Box 7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95" name="Text Box 7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96" name="Text Box 7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97" name="Text Box 7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98" name="Text Box 7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99" name="Text Box 7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00" name="Text Box 7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01" name="Text Box 7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02" name="Text Box 7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03" name="Text Box 7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04" name="Text Box 7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05" name="Text Box 7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06" name="Text Box 7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07" name="Text Box 7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08" name="Text Box 7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09" name="Text Box 7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10" name="Text Box 7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11" name="Text Box 7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12" name="Text Box 7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13" name="Text Box 7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14" name="Text Box 7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15" name="Text Box 7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16" name="Text Box 7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17" name="Text Box 7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18" name="Text Box 7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19" name="Text Box 7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20" name="Text Box 7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21" name="Text Box 7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22" name="Text Box 7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23" name="Text Box 7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24" name="Text Box 7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25" name="Text Box 7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26" name="Text Box 7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27" name="Text Box 7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28" name="Text Box 7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29" name="Text Box 7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30" name="Text Box 7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31" name="Text Box 7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32" name="Text Box 7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33" name="Text Box 7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34" name="Text Box 7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35" name="Text Box 7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36" name="Text Box 7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37" name="Text Box 7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38" name="Text Box 7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39" name="Text Box 7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40" name="Text Box 7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209550</xdr:colOff>
      <xdr:row>696</xdr:row>
      <xdr:rowOff>0</xdr:rowOff>
    </xdr:from>
    <xdr:ext cx="114300" cy="514350"/>
    <xdr:sp macro="" textlink="">
      <xdr:nvSpPr>
        <xdr:cNvPr id="18641" name="Text Box 772"/>
        <xdr:cNvSpPr txBox="1">
          <a:spLocks noChangeArrowheads="1"/>
        </xdr:cNvSpPr>
      </xdr:nvSpPr>
      <xdr:spPr bwMode="auto">
        <a:xfrm>
          <a:off x="689610" y="383583180"/>
          <a:ext cx="114300" cy="514350"/>
        </a:xfrm>
        <a:prstGeom prst="rect">
          <a:avLst/>
        </a:prstGeom>
        <a:noFill/>
        <a:ln w="9525">
          <a:noFill/>
          <a:miter lim="800000"/>
          <a:headEnd/>
          <a:tailEnd/>
        </a:ln>
      </xdr:spPr>
    </xdr:sp>
    <xdr:clientData/>
  </xdr:oneCellAnchor>
  <xdr:oneCellAnchor>
    <xdr:from>
      <xdr:col>1</xdr:col>
      <xdr:colOff>209550</xdr:colOff>
      <xdr:row>696</xdr:row>
      <xdr:rowOff>0</xdr:rowOff>
    </xdr:from>
    <xdr:ext cx="114300" cy="310586"/>
    <xdr:sp macro="" textlink="">
      <xdr:nvSpPr>
        <xdr:cNvPr id="18642" name="Text Box 772"/>
        <xdr:cNvSpPr txBox="1">
          <a:spLocks noChangeArrowheads="1"/>
        </xdr:cNvSpPr>
      </xdr:nvSpPr>
      <xdr:spPr bwMode="auto">
        <a:xfrm>
          <a:off x="689610" y="383583180"/>
          <a:ext cx="114300" cy="310586"/>
        </a:xfrm>
        <a:prstGeom prst="rect">
          <a:avLst/>
        </a:prstGeom>
        <a:noFill/>
        <a:ln w="9525">
          <a:noFill/>
          <a:miter lim="800000"/>
          <a:headEnd/>
          <a:tailEnd/>
        </a:ln>
      </xdr:spPr>
    </xdr:sp>
    <xdr:clientData/>
  </xdr:oneCellAnchor>
  <xdr:oneCellAnchor>
    <xdr:from>
      <xdr:col>1</xdr:col>
      <xdr:colOff>209550</xdr:colOff>
      <xdr:row>696</xdr:row>
      <xdr:rowOff>0</xdr:rowOff>
    </xdr:from>
    <xdr:ext cx="114300" cy="514350"/>
    <xdr:sp macro="" textlink="">
      <xdr:nvSpPr>
        <xdr:cNvPr id="18643" name="Text Box 772"/>
        <xdr:cNvSpPr txBox="1">
          <a:spLocks noChangeArrowheads="1"/>
        </xdr:cNvSpPr>
      </xdr:nvSpPr>
      <xdr:spPr bwMode="auto">
        <a:xfrm>
          <a:off x="689610" y="383583180"/>
          <a:ext cx="114300" cy="514350"/>
        </a:xfrm>
        <a:prstGeom prst="rect">
          <a:avLst/>
        </a:prstGeom>
        <a:noFill/>
        <a:ln w="9525">
          <a:noFill/>
          <a:miter lim="800000"/>
          <a:headEnd/>
          <a:tailEnd/>
        </a:ln>
      </xdr:spPr>
    </xdr:sp>
    <xdr:clientData/>
  </xdr:oneCellAnchor>
  <xdr:oneCellAnchor>
    <xdr:from>
      <xdr:col>1</xdr:col>
      <xdr:colOff>209550</xdr:colOff>
      <xdr:row>695</xdr:row>
      <xdr:rowOff>0</xdr:rowOff>
    </xdr:from>
    <xdr:ext cx="114300" cy="962026"/>
    <xdr:sp macro="" textlink="">
      <xdr:nvSpPr>
        <xdr:cNvPr id="18644" name="Text Box 772"/>
        <xdr:cNvSpPr txBox="1">
          <a:spLocks noChangeArrowheads="1"/>
        </xdr:cNvSpPr>
      </xdr:nvSpPr>
      <xdr:spPr bwMode="auto">
        <a:xfrm>
          <a:off x="689610" y="383301240"/>
          <a:ext cx="114300" cy="96202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18645" name="Text Box 772"/>
        <xdr:cNvSpPr txBox="1">
          <a:spLocks noChangeArrowheads="1"/>
        </xdr:cNvSpPr>
      </xdr:nvSpPr>
      <xdr:spPr bwMode="auto">
        <a:xfrm>
          <a:off x="676275" y="55456455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962026"/>
    <xdr:sp macro="" textlink="">
      <xdr:nvSpPr>
        <xdr:cNvPr id="18646" name="Text Box 772"/>
        <xdr:cNvSpPr txBox="1">
          <a:spLocks noChangeArrowheads="1"/>
        </xdr:cNvSpPr>
      </xdr:nvSpPr>
      <xdr:spPr bwMode="auto">
        <a:xfrm>
          <a:off x="676275" y="554564550"/>
          <a:ext cx="114300" cy="96202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18647" name="Text Box 772"/>
        <xdr:cNvSpPr txBox="1">
          <a:spLocks noChangeArrowheads="1"/>
        </xdr:cNvSpPr>
      </xdr:nvSpPr>
      <xdr:spPr bwMode="auto">
        <a:xfrm>
          <a:off x="676275" y="55456455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962026"/>
    <xdr:sp macro="" textlink="">
      <xdr:nvSpPr>
        <xdr:cNvPr id="18648" name="Text Box 772"/>
        <xdr:cNvSpPr txBox="1">
          <a:spLocks noChangeArrowheads="1"/>
        </xdr:cNvSpPr>
      </xdr:nvSpPr>
      <xdr:spPr bwMode="auto">
        <a:xfrm>
          <a:off x="676275" y="554564550"/>
          <a:ext cx="114300" cy="96202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962026"/>
    <xdr:sp macro="" textlink="">
      <xdr:nvSpPr>
        <xdr:cNvPr id="18649" name="Text Box 772"/>
        <xdr:cNvSpPr txBox="1">
          <a:spLocks noChangeArrowheads="1"/>
        </xdr:cNvSpPr>
      </xdr:nvSpPr>
      <xdr:spPr bwMode="auto">
        <a:xfrm>
          <a:off x="676275" y="554564550"/>
          <a:ext cx="114300" cy="96202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18650" name="Text Box 772"/>
        <xdr:cNvSpPr txBox="1">
          <a:spLocks noChangeArrowheads="1"/>
        </xdr:cNvSpPr>
      </xdr:nvSpPr>
      <xdr:spPr bwMode="auto">
        <a:xfrm>
          <a:off x="676275" y="55456455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18651" name="Text Box 772"/>
        <xdr:cNvSpPr txBox="1">
          <a:spLocks noChangeArrowheads="1"/>
        </xdr:cNvSpPr>
      </xdr:nvSpPr>
      <xdr:spPr bwMode="auto">
        <a:xfrm>
          <a:off x="676275" y="55456455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962026"/>
    <xdr:sp macro="" textlink="">
      <xdr:nvSpPr>
        <xdr:cNvPr id="18652" name="Text Box 772"/>
        <xdr:cNvSpPr txBox="1">
          <a:spLocks noChangeArrowheads="1"/>
        </xdr:cNvSpPr>
      </xdr:nvSpPr>
      <xdr:spPr bwMode="auto">
        <a:xfrm>
          <a:off x="676275" y="554564550"/>
          <a:ext cx="114300" cy="96202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962026"/>
    <xdr:sp macro="" textlink="">
      <xdr:nvSpPr>
        <xdr:cNvPr id="18653" name="Text Box 772"/>
        <xdr:cNvSpPr txBox="1">
          <a:spLocks noChangeArrowheads="1"/>
        </xdr:cNvSpPr>
      </xdr:nvSpPr>
      <xdr:spPr bwMode="auto">
        <a:xfrm>
          <a:off x="676275" y="554564550"/>
          <a:ext cx="114300" cy="96202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18654" name="Text Box 772"/>
        <xdr:cNvSpPr txBox="1">
          <a:spLocks noChangeArrowheads="1"/>
        </xdr:cNvSpPr>
      </xdr:nvSpPr>
      <xdr:spPr bwMode="auto">
        <a:xfrm>
          <a:off x="676275" y="55456455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18655" name="Text Box 772"/>
        <xdr:cNvSpPr txBox="1">
          <a:spLocks noChangeArrowheads="1"/>
        </xdr:cNvSpPr>
      </xdr:nvSpPr>
      <xdr:spPr bwMode="auto">
        <a:xfrm>
          <a:off x="676275" y="55456455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962026"/>
    <xdr:sp macro="" textlink="">
      <xdr:nvSpPr>
        <xdr:cNvPr id="18656" name="Text Box 772"/>
        <xdr:cNvSpPr txBox="1">
          <a:spLocks noChangeArrowheads="1"/>
        </xdr:cNvSpPr>
      </xdr:nvSpPr>
      <xdr:spPr bwMode="auto">
        <a:xfrm>
          <a:off x="676275" y="554564550"/>
          <a:ext cx="114300" cy="96202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962026"/>
    <xdr:sp macro="" textlink="">
      <xdr:nvSpPr>
        <xdr:cNvPr id="18657" name="Text Box 772"/>
        <xdr:cNvSpPr txBox="1">
          <a:spLocks noChangeArrowheads="1"/>
        </xdr:cNvSpPr>
      </xdr:nvSpPr>
      <xdr:spPr bwMode="auto">
        <a:xfrm>
          <a:off x="676275" y="554564550"/>
          <a:ext cx="114300" cy="96202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18658" name="Text Box 772"/>
        <xdr:cNvSpPr txBox="1">
          <a:spLocks noChangeArrowheads="1"/>
        </xdr:cNvSpPr>
      </xdr:nvSpPr>
      <xdr:spPr bwMode="auto">
        <a:xfrm>
          <a:off x="676275" y="55456455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18659" name="Text Box 772"/>
        <xdr:cNvSpPr txBox="1">
          <a:spLocks noChangeArrowheads="1"/>
        </xdr:cNvSpPr>
      </xdr:nvSpPr>
      <xdr:spPr bwMode="auto">
        <a:xfrm>
          <a:off x="676275" y="55456455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962026"/>
    <xdr:sp macro="" textlink="">
      <xdr:nvSpPr>
        <xdr:cNvPr id="18660" name="Text Box 772"/>
        <xdr:cNvSpPr txBox="1">
          <a:spLocks noChangeArrowheads="1"/>
        </xdr:cNvSpPr>
      </xdr:nvSpPr>
      <xdr:spPr bwMode="auto">
        <a:xfrm>
          <a:off x="676275" y="554564550"/>
          <a:ext cx="114300" cy="96202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962026"/>
    <xdr:sp macro="" textlink="">
      <xdr:nvSpPr>
        <xdr:cNvPr id="18661" name="Text Box 772"/>
        <xdr:cNvSpPr txBox="1">
          <a:spLocks noChangeArrowheads="1"/>
        </xdr:cNvSpPr>
      </xdr:nvSpPr>
      <xdr:spPr bwMode="auto">
        <a:xfrm>
          <a:off x="676275" y="554564550"/>
          <a:ext cx="114300" cy="96202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18662" name="Text Box 772"/>
        <xdr:cNvSpPr txBox="1">
          <a:spLocks noChangeArrowheads="1"/>
        </xdr:cNvSpPr>
      </xdr:nvSpPr>
      <xdr:spPr bwMode="auto">
        <a:xfrm>
          <a:off x="676275" y="55456455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18663" name="Text Box 772"/>
        <xdr:cNvSpPr txBox="1">
          <a:spLocks noChangeArrowheads="1"/>
        </xdr:cNvSpPr>
      </xdr:nvSpPr>
      <xdr:spPr bwMode="auto">
        <a:xfrm>
          <a:off x="676275" y="55456455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18664" name="Text Box 772"/>
        <xdr:cNvSpPr txBox="1">
          <a:spLocks noChangeArrowheads="1"/>
        </xdr:cNvSpPr>
      </xdr:nvSpPr>
      <xdr:spPr bwMode="auto">
        <a:xfrm>
          <a:off x="676275" y="55456455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18665" name="Text Box 772"/>
        <xdr:cNvSpPr txBox="1">
          <a:spLocks noChangeArrowheads="1"/>
        </xdr:cNvSpPr>
      </xdr:nvSpPr>
      <xdr:spPr bwMode="auto">
        <a:xfrm>
          <a:off x="676275" y="554564550"/>
          <a:ext cx="114300" cy="514350"/>
        </a:xfrm>
        <a:prstGeom prst="rect">
          <a:avLst/>
        </a:prstGeom>
        <a:noFill/>
        <a:ln w="9525">
          <a:noFill/>
          <a:miter lim="800000"/>
          <a:headEnd/>
          <a:tailEnd/>
        </a:ln>
      </xdr:spPr>
    </xdr:sp>
    <xdr:clientData/>
  </xdr:oneCellAnchor>
  <xdr:oneCellAnchor>
    <xdr:from>
      <xdr:col>1</xdr:col>
      <xdr:colOff>0</xdr:colOff>
      <xdr:row>692</xdr:row>
      <xdr:rowOff>0</xdr:rowOff>
    </xdr:from>
    <xdr:ext cx="104775" cy="66675"/>
    <xdr:sp macro="" textlink="" fLocksText="0">
      <xdr:nvSpPr>
        <xdr:cNvPr id="18666" name="Text Box 3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67" name="Text Box 3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68" name="Text Box 3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69" name="Text Box 3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70" name="Text Box 3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71" name="Text Box 3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72" name="Text Box 3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73" name="Text Box 3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74" name="Text Box 3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75" name="Text Box 3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76" name="Text Box 3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77" name="Text Box 3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78" name="Text Box 3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79" name="Text Box 4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80" name="Text Box 4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81" name="Text Box 4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82" name="Text Box 4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83" name="Text Box 4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84" name="Text Box 4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85" name="Text Box 4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86" name="Text Box 4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87" name="Text Box 4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88" name="Text Box 4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89" name="Text Box 4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90" name="Text Box 4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91" name="Text Box 4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92" name="Text Box 4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93" name="Text Box 4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94" name="Text Box 4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95" name="Text Box 4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96" name="Text Box 4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97" name="Text Box 4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98" name="Text Box 4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99" name="Text Box 4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00" name="Text Box 4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01" name="Text Box 4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02" name="Text Box 4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03" name="Text Box 4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04" name="Text Box 4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05" name="Text Box 4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06" name="Text Box 4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07" name="Text Box 4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08" name="Text Box 4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09" name="Text Box 4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10" name="Text Box 4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11" name="Text Box 4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12" name="Text Box 4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13" name="Text Box 4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14" name="Text Box 4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15" name="Text Box 4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16" name="Text Box 4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17" name="Text Box 4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18" name="Text Box 4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19" name="Text Box 4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20" name="Text Box 4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21" name="Text Box 4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22" name="Text Box 4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23" name="Text Box 4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24" name="Text Box 4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25" name="Text Box 4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26" name="Text Box 4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27" name="Text Box 4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28" name="Text Box 4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29" name="Text Box 4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30" name="Text Box 4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31" name="Text Box 4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32" name="Text Box 4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33" name="Text Box 4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34" name="Text Box 4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35" name="Text Box 4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36" name="Text Box 4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37" name="Text Box 4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38" name="Text Box 4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39" name="Text Box 4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40" name="Text Box 4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41" name="Text Box 4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42" name="Text Box 4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43" name="Text Box 4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44" name="Text Box 4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45" name="Text Box 4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46" name="Text Box 4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47" name="Text Box 4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48" name="Text Box 4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49" name="Text Box 4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50" name="Text Box 4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51" name="Text Box 4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52" name="Text Box 4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53" name="Text Box 4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54" name="Text Box 4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55" name="Text Box 4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56" name="Text Box 4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57" name="Text Box 4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58" name="Text Box 4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59" name="Text Box 4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60" name="Text Box 4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61" name="Text Box 4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62" name="Text Box 4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63" name="Text Box 4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64" name="Text Box 4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65" name="Text Box 4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66" name="Text Box 4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67" name="Text Box 4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68" name="Text Box 4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69" name="Text Box 4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70" name="Text Box 4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71" name="Text Box 4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72" name="Text Box 4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73" name="Text Box 4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74" name="Text Box 4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75" name="Text Box 4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76" name="Text Box 4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77" name="Text Box 4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78" name="Text Box 4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79" name="Text Box 5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80" name="Text Box 5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81" name="Text Box 5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82" name="Text Box 5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83" name="Text Box 5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84" name="Text Box 5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85" name="Text Box 5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86" name="Text Box 5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87" name="Text Box 5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88" name="Text Box 5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89" name="Text Box 5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90" name="Text Box 5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91" name="Text Box 5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92" name="Text Box 5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93" name="Text Box 5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94" name="Text Box 5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95" name="Text Box 5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96" name="Text Box 5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97" name="Text Box 5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98" name="Text Box 5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99" name="Text Box 5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00" name="Text Box 5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01" name="Text Box 5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02" name="Text Box 5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03" name="Text Box 5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04" name="Text Box 5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05" name="Text Box 5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06" name="Text Box 5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07" name="Text Box 5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08" name="Text Box 5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09" name="Text Box 5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10" name="Text Box 5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11" name="Text Box 5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12" name="Text Box 5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13" name="Text Box 5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14" name="Text Box 5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15" name="Text Box 5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16" name="Text Box 5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17" name="Text Box 5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18" name="Text Box 5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19" name="Text Box 5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20" name="Text Box 5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21" name="Text Box 5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22" name="Text Box 5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23" name="Text Box 5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24" name="Text Box 5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25" name="Text Box 5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26" name="Text Box 5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27" name="Text Box 5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28" name="Text Box 5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29" name="Text Box 5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30" name="Text Box 5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31" name="Text Box 5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32" name="Text Box 5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33" name="Text Box 5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34" name="Text Box 5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35" name="Text Box 5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36" name="Text Box 5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37" name="Text Box 5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38" name="Text Box 5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39" name="Text Box 5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40" name="Text Box 5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41" name="Text Box 5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42" name="Text Box 5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43" name="Text Box 5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44" name="Text Box 5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45" name="Text Box 5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46" name="Text Box 5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47" name="Text Box 5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48" name="Text Box 5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49" name="Text Box 5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50" name="Text Box 5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51" name="Text Box 5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52" name="Text Box 5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53" name="Text Box 5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54" name="Text Box 5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55" name="Text Box 5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56" name="Text Box 5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57" name="Text Box 5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58" name="Text Box 5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59" name="Text Box 5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60" name="Text Box 5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61" name="Text Box 5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62" name="Text Box 5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63" name="Text Box 5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64" name="Text Box 5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65" name="Text Box 5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66" name="Text Box 5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67" name="Text Box 5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68" name="Text Box 5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69" name="Text Box 5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70" name="Text Box 5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71" name="Text Box 5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72" name="Text Box 5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73" name="Text Box 5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74" name="Text Box 5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75" name="Text Box 5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76" name="Text Box 5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77" name="Text Box 5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78" name="Text Box 5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79" name="Text Box 6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80" name="Text Box 6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81" name="Text Box 6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82" name="Text Box 6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83" name="Text Box 6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84" name="Text Box 6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85" name="Text Box 6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86" name="Text Box 6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87" name="Text Box 6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88" name="Text Box 6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89" name="Text Box 6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90" name="Text Box 6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91" name="Text Box 6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92" name="Text Box 6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93" name="Text Box 6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94" name="Text Box 6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95" name="Text Box 6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96" name="Text Box 6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97" name="Text Box 6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98" name="Text Box 6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99" name="Text Box 6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00" name="Text Box 6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01" name="Text Box 6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02" name="Text Box 6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03" name="Text Box 6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04" name="Text Box 6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05" name="Text Box 6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06" name="Text Box 6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07" name="Text Box 6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08" name="Text Box 6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09" name="Text Box 6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10" name="Text Box 6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11" name="Text Box 6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12" name="Text Box 6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13" name="Text Box 6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14" name="Text Box 6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15" name="Text Box 6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16" name="Text Box 6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17" name="Text Box 6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18" name="Text Box 6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19" name="Text Box 6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20" name="Text Box 6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21" name="Text Box 6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22" name="Text Box 6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23" name="Text Box 6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24" name="Text Box 6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25" name="Text Box 6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26" name="Text Box 6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27" name="Text Box 6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28" name="Text Box 6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29" name="Text Box 6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30" name="Text Box 6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31" name="Text Box 6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32" name="Text Box 6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33" name="Text Box 6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34" name="Text Box 6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35" name="Text Box 6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36" name="Text Box 6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37" name="Text Box 6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38" name="Text Box 6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39" name="Text Box 6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40" name="Text Box 6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41" name="Text Box 6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42" name="Text Box 6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43" name="Text Box 6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44" name="Text Box 6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45" name="Text Box 6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46" name="Text Box 6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47" name="Text Box 6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48" name="Text Box 6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49" name="Text Box 6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50" name="Text Box 6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51" name="Text Box 6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52" name="Text Box 6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53" name="Text Box 6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54" name="Text Box 6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55" name="Text Box 6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56" name="Text Box 6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57" name="Text Box 6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58" name="Text Box 6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59" name="Text Box 6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60" name="Text Box 6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61" name="Text Box 6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62" name="Text Box 6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63" name="Text Box 6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64" name="Text Box 6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65" name="Text Box 6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66" name="Text Box 6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67" name="Text Box 6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68" name="Text Box 6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69" name="Text Box 6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70" name="Text Box 6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71" name="Text Box 6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72" name="Text Box 6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73" name="Text Box 6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74" name="Text Box 6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75" name="Text Box 6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76" name="Text Box 6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77" name="Text Box 6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78" name="Text Box 6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79" name="Text Box 7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80" name="Text Box 7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81" name="Text Box 7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82" name="Text Box 7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83" name="Text Box 7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84" name="Text Box 7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85" name="Text Box 7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86" name="Text Box 7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87" name="Text Box 7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88" name="Text Box 7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89" name="Text Box 7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90" name="Text Box 7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91" name="Text Box 7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92" name="Text Box 7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93" name="Text Box 7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94" name="Text Box 7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95" name="Text Box 7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96" name="Text Box 7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97" name="Text Box 7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98" name="Text Box 7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99" name="Text Box 7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00" name="Text Box 7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01" name="Text Box 7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02" name="Text Box 7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03" name="Text Box 7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04" name="Text Box 7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05" name="Text Box 7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06" name="Text Box 7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07" name="Text Box 7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08" name="Text Box 7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09" name="Text Box 7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10" name="Text Box 7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11" name="Text Box 7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12" name="Text Box 7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13" name="Text Box 7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14" name="Text Box 7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15" name="Text Box 7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16" name="Text Box 7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17" name="Text Box 7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18" name="Text Box 7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19" name="Text Box 7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20" name="Text Box 7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21" name="Text Box 7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22" name="Text Box 7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23" name="Text Box 7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24" name="Text Box 7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25" name="Text Box 7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26" name="Text Box 7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27" name="Text Box 7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28" name="Text Box 7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29" name="Text Box 7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30" name="Text Box 7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31" name="Text Box 7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32" name="Text Box 7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33" name="Text Box 7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34" name="Text Box 7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35" name="Text Box 7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36" name="Text Box 7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37" name="Text Box 7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38" name="Text Box 7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39" name="Text Box 7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40" name="Text Box 7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41" name="Text Box 7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42" name="Text Box 7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43" name="Text Box 7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44" name="Text Box 7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45" name="Text Box 7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46" name="Text Box 7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47" name="Text Box 7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48" name="Text Box 7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49" name="Text Box 7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50" name="Text Box 7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51" name="Text Box 7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52" name="Text Box 3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53" name="Text Box 3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54" name="Text Box 3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55" name="Text Box 3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56" name="Text Box 3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57" name="Text Box 3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58" name="Text Box 3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59" name="Text Box 3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60" name="Text Box 3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61" name="Text Box 3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62" name="Text Box 3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63" name="Text Box 3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64" name="Text Box 3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65" name="Text Box 4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66" name="Text Box 4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67" name="Text Box 4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68" name="Text Box 4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69" name="Text Box 4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70" name="Text Box 4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71" name="Text Box 4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72" name="Text Box 4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73" name="Text Box 4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74" name="Text Box 4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75" name="Text Box 4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76" name="Text Box 4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77" name="Text Box 4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78" name="Text Box 4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79" name="Text Box 4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80" name="Text Box 4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81" name="Text Box 4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82" name="Text Box 4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83" name="Text Box 4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84" name="Text Box 4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85" name="Text Box 4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86" name="Text Box 4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87" name="Text Box 4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88" name="Text Box 4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89" name="Text Box 4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90" name="Text Box 4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91" name="Text Box 4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92" name="Text Box 4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93" name="Text Box 4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94" name="Text Box 4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95" name="Text Box 4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96" name="Text Box 4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97" name="Text Box 4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98" name="Text Box 4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99" name="Text Box 4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00" name="Text Box 4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01" name="Text Box 4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02" name="Text Box 4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03" name="Text Box 4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04" name="Text Box 4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05" name="Text Box 4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06" name="Text Box 4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07" name="Text Box 4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08" name="Text Box 4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09" name="Text Box 4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10" name="Text Box 4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11" name="Text Box 4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12" name="Text Box 4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13" name="Text Box 4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14" name="Text Box 4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15" name="Text Box 4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16" name="Text Box 4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17" name="Text Box 4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18" name="Text Box 4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19" name="Text Box 4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20" name="Text Box 4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21" name="Text Box 4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22" name="Text Box 4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23" name="Text Box 4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24" name="Text Box 4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25" name="Text Box 4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26" name="Text Box 4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27" name="Text Box 4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28" name="Text Box 4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29" name="Text Box 4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30" name="Text Box 4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31" name="Text Box 4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32" name="Text Box 4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33" name="Text Box 4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34" name="Text Box 4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35" name="Text Box 4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36" name="Text Box 4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37" name="Text Box 4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38" name="Text Box 4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39" name="Text Box 4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40" name="Text Box 4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41" name="Text Box 4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42" name="Text Box 4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43" name="Text Box 4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44" name="Text Box 4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45" name="Text Box 4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46" name="Text Box 4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47" name="Text Box 4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48" name="Text Box 4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49" name="Text Box 4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50" name="Text Box 4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51" name="Text Box 4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52" name="Text Box 4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53" name="Text Box 4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54" name="Text Box 4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55" name="Text Box 4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56" name="Text Box 4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57" name="Text Box 4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58" name="Text Box 4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59" name="Text Box 4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60" name="Text Box 4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61" name="Text Box 4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62" name="Text Box 4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63" name="Text Box 4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64" name="Text Box 4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65" name="Text Box 5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66" name="Text Box 5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67" name="Text Box 5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68" name="Text Box 5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69" name="Text Box 5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70" name="Text Box 5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71" name="Text Box 5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72" name="Text Box 5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73" name="Text Box 5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74" name="Text Box 5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75" name="Text Box 5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76" name="Text Box 5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77" name="Text Box 5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78" name="Text Box 5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79" name="Text Box 5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80" name="Text Box 5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81" name="Text Box 5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82" name="Text Box 5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83" name="Text Box 5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84" name="Text Box 5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85" name="Text Box 5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86" name="Text Box 5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87" name="Text Box 5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88" name="Text Box 5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89" name="Text Box 5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90" name="Text Box 5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91" name="Text Box 5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92" name="Text Box 5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93" name="Text Box 5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94" name="Text Box 5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95" name="Text Box 5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96" name="Text Box 5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97" name="Text Box 5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98" name="Text Box 5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99" name="Text Box 5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00" name="Text Box 5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01" name="Text Box 5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02" name="Text Box 5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03" name="Text Box 5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04" name="Text Box 5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05" name="Text Box 5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06" name="Text Box 5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07" name="Text Box 5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08" name="Text Box 5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09" name="Text Box 5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10" name="Text Box 5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11" name="Text Box 5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12" name="Text Box 5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13" name="Text Box 5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14" name="Text Box 5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15" name="Text Box 5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16" name="Text Box 5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17" name="Text Box 5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18" name="Text Box 5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19" name="Text Box 5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20" name="Text Box 5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21" name="Text Box 5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22" name="Text Box 5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23" name="Text Box 5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24" name="Text Box 5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25" name="Text Box 5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26" name="Text Box 5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27" name="Text Box 5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28" name="Text Box 5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29" name="Text Box 5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30" name="Text Box 5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31" name="Text Box 5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32" name="Text Box 5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33" name="Text Box 5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34" name="Text Box 5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35" name="Text Box 5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36" name="Text Box 5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37" name="Text Box 5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38" name="Text Box 5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39" name="Text Box 5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40" name="Text Box 5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41" name="Text Box 5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42" name="Text Box 5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43" name="Text Box 5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44" name="Text Box 5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45" name="Text Box 5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46" name="Text Box 5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47" name="Text Box 5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48" name="Text Box 5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49" name="Text Box 5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50" name="Text Box 5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51" name="Text Box 5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52" name="Text Box 5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53" name="Text Box 5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54" name="Text Box 5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55" name="Text Box 5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56" name="Text Box 5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57" name="Text Box 5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58" name="Text Box 5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59" name="Text Box 5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60" name="Text Box 5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61" name="Text Box 5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62" name="Text Box 5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63" name="Text Box 5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64" name="Text Box 5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65" name="Text Box 6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66" name="Text Box 6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67" name="Text Box 6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68" name="Text Box 6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69" name="Text Box 6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70" name="Text Box 6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71" name="Text Box 6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72" name="Text Box 6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73" name="Text Box 6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74" name="Text Box 6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75" name="Text Box 6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76" name="Text Box 6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77" name="Text Box 6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78" name="Text Box 6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79" name="Text Box 6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80" name="Text Box 6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81" name="Text Box 6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82" name="Text Box 6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83" name="Text Box 6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84" name="Text Box 6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85" name="Text Box 6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86" name="Text Box 6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87" name="Text Box 6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88" name="Text Box 6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89" name="Text Box 6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90" name="Text Box 6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91" name="Text Box 6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92" name="Text Box 6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93" name="Text Box 6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94" name="Text Box 6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95" name="Text Box 6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96" name="Text Box 6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97" name="Text Box 6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98" name="Text Box 6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99" name="Text Box 6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00" name="Text Box 6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01" name="Text Box 6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02" name="Text Box 6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03" name="Text Box 6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04" name="Text Box 6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05" name="Text Box 6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06" name="Text Box 6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07" name="Text Box 6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08" name="Text Box 6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09" name="Text Box 6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10" name="Text Box 6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11" name="Text Box 6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12" name="Text Box 6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13" name="Text Box 6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14" name="Text Box 6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15" name="Text Box 6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16" name="Text Box 6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17" name="Text Box 6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18" name="Text Box 6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19" name="Text Box 6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20" name="Text Box 6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21" name="Text Box 6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22" name="Text Box 6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23" name="Text Box 6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24" name="Text Box 6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25" name="Text Box 6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26" name="Text Box 6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27" name="Text Box 6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28" name="Text Box 6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29" name="Text Box 6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30" name="Text Box 6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31" name="Text Box 6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32" name="Text Box 6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33" name="Text Box 6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34" name="Text Box 6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35" name="Text Box 6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36" name="Text Box 6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37" name="Text Box 6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38" name="Text Box 6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39" name="Text Box 6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40" name="Text Box 6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41" name="Text Box 6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42" name="Text Box 6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43" name="Text Box 6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44" name="Text Box 6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45" name="Text Box 6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46" name="Text Box 6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47" name="Text Box 6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48" name="Text Box 6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49" name="Text Box 6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50" name="Text Box 6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51" name="Text Box 6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52" name="Text Box 6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53" name="Text Box 6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54" name="Text Box 6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55" name="Text Box 6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56" name="Text Box 6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57" name="Text Box 6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58" name="Text Box 6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59" name="Text Box 6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60" name="Text Box 6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61" name="Text Box 6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62" name="Text Box 6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63" name="Text Box 6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64" name="Text Box 6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65" name="Text Box 7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66" name="Text Box 7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67" name="Text Box 7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68" name="Text Box 7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69" name="Text Box 7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70" name="Text Box 7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71" name="Text Box 7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72" name="Text Box 7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73" name="Text Box 7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74" name="Text Box 7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75" name="Text Box 7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76" name="Text Box 7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77" name="Text Box 7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78" name="Text Box 7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79" name="Text Box 7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80" name="Text Box 7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81" name="Text Box 7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82" name="Text Box 7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83" name="Text Box 7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84" name="Text Box 7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85" name="Text Box 7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86" name="Text Box 7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87" name="Text Box 7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88" name="Text Box 7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89" name="Text Box 7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90" name="Text Box 7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91" name="Text Box 7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92" name="Text Box 7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93" name="Text Box 7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94" name="Text Box 7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95" name="Text Box 7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96" name="Text Box 7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97" name="Text Box 7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98" name="Text Box 7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99" name="Text Box 7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00" name="Text Box 7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01" name="Text Box 7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02" name="Text Box 7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03" name="Text Box 7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04" name="Text Box 7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05" name="Text Box 7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06" name="Text Box 7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07" name="Text Box 7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08" name="Text Box 7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09" name="Text Box 7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10" name="Text Box 7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11" name="Text Box 7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12" name="Text Box 7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13" name="Text Box 7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14" name="Text Box 7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15" name="Text Box 7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16" name="Text Box 7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17" name="Text Box 7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18" name="Text Box 7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19" name="Text Box 7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20" name="Text Box 7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21" name="Text Box 7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22" name="Text Box 7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23" name="Text Box 7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24" name="Text Box 7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25" name="Text Box 7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26" name="Text Box 7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27" name="Text Box 7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28" name="Text Box 7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29" name="Text Box 7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30" name="Text Box 7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31" name="Text Box 7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32" name="Text Box 7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33" name="Text Box 7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34" name="Text Box 7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35" name="Text Box 7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36" name="Text Box 7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37" name="Text Box 3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38" name="Text Box 3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39" name="Text Box 3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40" name="Text Box 3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41" name="Text Box 3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42" name="Text Box 3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43" name="Text Box 3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44" name="Text Box 3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45" name="Text Box 3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46" name="Text Box 3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47" name="Text Box 3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48" name="Text Box 3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49" name="Text Box 3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50" name="Text Box 4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51" name="Text Box 4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52" name="Text Box 4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53" name="Text Box 4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54" name="Text Box 4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55" name="Text Box 4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56" name="Text Box 4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57" name="Text Box 4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58" name="Text Box 4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59" name="Text Box 4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60" name="Text Box 4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61" name="Text Box 4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62" name="Text Box 4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63" name="Text Box 4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64" name="Text Box 4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65" name="Text Box 4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66" name="Text Box 4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67" name="Text Box 4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68" name="Text Box 4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69" name="Text Box 4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70" name="Text Box 4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71" name="Text Box 4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72" name="Text Box 4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73" name="Text Box 4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74" name="Text Box 4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75" name="Text Box 4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76" name="Text Box 4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77" name="Text Box 4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78" name="Text Box 4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79" name="Text Box 4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80" name="Text Box 4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81" name="Text Box 4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82" name="Text Box 4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83" name="Text Box 4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84" name="Text Box 4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85" name="Text Box 4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86" name="Text Box 4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87" name="Text Box 4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88" name="Text Box 4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89" name="Text Box 4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90" name="Text Box 4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91" name="Text Box 4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92" name="Text Box 4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93" name="Text Box 4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94" name="Text Box 4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95" name="Text Box 4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96" name="Text Box 4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97" name="Text Box 4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98" name="Text Box 4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99" name="Text Box 4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00" name="Text Box 4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01" name="Text Box 4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02" name="Text Box 4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03" name="Text Box 4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04" name="Text Box 4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05" name="Text Box 4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06" name="Text Box 4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07" name="Text Box 4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08" name="Text Box 4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09" name="Text Box 4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10" name="Text Box 4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11" name="Text Box 4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12" name="Text Box 4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13" name="Text Box 4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14" name="Text Box 4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15" name="Text Box 4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16" name="Text Box 4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17" name="Text Box 4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18" name="Text Box 4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19" name="Text Box 4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20" name="Text Box 4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21" name="Text Box 4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22" name="Text Box 4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23" name="Text Box 4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24" name="Text Box 4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25" name="Text Box 4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26" name="Text Box 4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27" name="Text Box 4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28" name="Text Box 4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29" name="Text Box 4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30" name="Text Box 4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31" name="Text Box 4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32" name="Text Box 4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33" name="Text Box 4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34" name="Text Box 4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35" name="Text Box 4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36" name="Text Box 4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37" name="Text Box 4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38" name="Text Box 4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39" name="Text Box 4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40" name="Text Box 4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41" name="Text Box 4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42" name="Text Box 4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43" name="Text Box 4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44" name="Text Box 4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45" name="Text Box 4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46" name="Text Box 4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47" name="Text Box 4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48" name="Text Box 4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49" name="Text Box 4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50" name="Text Box 5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51" name="Text Box 5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52" name="Text Box 5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53" name="Text Box 5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54" name="Text Box 5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55" name="Text Box 5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56" name="Text Box 5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57" name="Text Box 5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58" name="Text Box 5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59" name="Text Box 5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60" name="Text Box 5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61" name="Text Box 5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62" name="Text Box 5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63" name="Text Box 5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64" name="Text Box 5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65" name="Text Box 5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66" name="Text Box 5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67" name="Text Box 5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68" name="Text Box 5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69" name="Text Box 5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70" name="Text Box 5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71" name="Text Box 5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72" name="Text Box 5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73" name="Text Box 5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74" name="Text Box 5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75" name="Text Box 5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76" name="Text Box 5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77" name="Text Box 5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78" name="Text Box 5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79" name="Text Box 5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80" name="Text Box 5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81" name="Text Box 5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82" name="Text Box 5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83" name="Text Box 5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84" name="Text Box 5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85" name="Text Box 5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86" name="Text Box 5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87" name="Text Box 5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88" name="Text Box 5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89" name="Text Box 5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90" name="Text Box 5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91" name="Text Box 5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92" name="Text Box 5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93" name="Text Box 5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94" name="Text Box 5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95" name="Text Box 5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96" name="Text Box 5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97" name="Text Box 5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98" name="Text Box 5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99" name="Text Box 5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00" name="Text Box 5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01" name="Text Box 5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02" name="Text Box 5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03" name="Text Box 5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04" name="Text Box 5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05" name="Text Box 5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06" name="Text Box 5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07" name="Text Box 5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08" name="Text Box 5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09" name="Text Box 5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10" name="Text Box 5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11" name="Text Box 5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12" name="Text Box 5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13" name="Text Box 5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14" name="Text Box 5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15" name="Text Box 5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16" name="Text Box 5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17" name="Text Box 5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18" name="Text Box 5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19" name="Text Box 5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20" name="Text Box 5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21" name="Text Box 5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22" name="Text Box 5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23" name="Text Box 5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24" name="Text Box 5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25" name="Text Box 5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26" name="Text Box 5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27" name="Text Box 5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28" name="Text Box 5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29" name="Text Box 5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30" name="Text Box 5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31" name="Text Box 5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32" name="Text Box 5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33" name="Text Box 5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34" name="Text Box 5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35" name="Text Box 5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36" name="Text Box 5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37" name="Text Box 5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38" name="Text Box 5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39" name="Text Box 5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40" name="Text Box 5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41" name="Text Box 5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42" name="Text Box 5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43" name="Text Box 5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44" name="Text Box 5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45" name="Text Box 5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46" name="Text Box 5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47" name="Text Box 5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48" name="Text Box 5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49" name="Text Box 5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50" name="Text Box 6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51" name="Text Box 6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52" name="Text Box 6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53" name="Text Box 6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54" name="Text Box 6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55" name="Text Box 6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56" name="Text Box 6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57" name="Text Box 6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58" name="Text Box 6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59" name="Text Box 6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60" name="Text Box 6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61" name="Text Box 6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62" name="Text Box 6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63" name="Text Box 6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64" name="Text Box 6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65" name="Text Box 6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66" name="Text Box 6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67" name="Text Box 6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68" name="Text Box 6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69" name="Text Box 6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70" name="Text Box 6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71" name="Text Box 6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72" name="Text Box 6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73" name="Text Box 6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74" name="Text Box 6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75" name="Text Box 6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76" name="Text Box 6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77" name="Text Box 6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78" name="Text Box 6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79" name="Text Box 6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80" name="Text Box 6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81" name="Text Box 6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82" name="Text Box 6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83" name="Text Box 6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84" name="Text Box 6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85" name="Text Box 6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86" name="Text Box 6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87" name="Text Box 6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88" name="Text Box 6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89" name="Text Box 6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90" name="Text Box 6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91" name="Text Box 6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92" name="Text Box 6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93" name="Text Box 6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94" name="Text Box 6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95" name="Text Box 6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96" name="Text Box 6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97" name="Text Box 6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98" name="Text Box 6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99" name="Text Box 6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00" name="Text Box 6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01" name="Text Box 6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02" name="Text Box 6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03" name="Text Box 6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04" name="Text Box 6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05" name="Text Box 6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06" name="Text Box 6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07" name="Text Box 6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08" name="Text Box 6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09" name="Text Box 6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10" name="Text Box 6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11" name="Text Box 6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12" name="Text Box 6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13" name="Text Box 6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14" name="Text Box 6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15" name="Text Box 6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16" name="Text Box 6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17" name="Text Box 6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18" name="Text Box 6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19" name="Text Box 6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20" name="Text Box 6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21" name="Text Box 6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22" name="Text Box 6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23" name="Text Box 6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24" name="Text Box 6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25" name="Text Box 6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26" name="Text Box 6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27" name="Text Box 6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28" name="Text Box 6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29" name="Text Box 6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30" name="Text Box 6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31" name="Text Box 6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32" name="Text Box 6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33" name="Text Box 6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34" name="Text Box 6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35" name="Text Box 6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36" name="Text Box 6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37" name="Text Box 6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38" name="Text Box 6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39" name="Text Box 6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40" name="Text Box 6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41" name="Text Box 6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42" name="Text Box 6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43" name="Text Box 6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44" name="Text Box 6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45" name="Text Box 6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46" name="Text Box 6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47" name="Text Box 6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48" name="Text Box 6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49" name="Text Box 6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50" name="Text Box 7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51" name="Text Box 7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52" name="Text Box 7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53" name="Text Box 7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54" name="Text Box 7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55" name="Text Box 7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56" name="Text Box 7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57" name="Text Box 7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58" name="Text Box 7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59" name="Text Box 7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60" name="Text Box 7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61" name="Text Box 7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62" name="Text Box 7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63" name="Text Box 7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64" name="Text Box 7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65" name="Text Box 7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66" name="Text Box 7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67" name="Text Box 7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68" name="Text Box 7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69" name="Text Box 7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70" name="Text Box 7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71" name="Text Box 7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72" name="Text Box 7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73" name="Text Box 7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74" name="Text Box 7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75" name="Text Box 7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76" name="Text Box 7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77" name="Text Box 7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78" name="Text Box 7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79" name="Text Box 7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80" name="Text Box 7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81" name="Text Box 7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82" name="Text Box 7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83" name="Text Box 7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84" name="Text Box 7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85" name="Text Box 7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86" name="Text Box 7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87" name="Text Box 7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88" name="Text Box 7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89" name="Text Box 7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90" name="Text Box 7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91" name="Text Box 7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92" name="Text Box 7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93" name="Text Box 7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94" name="Text Box 7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95" name="Text Box 7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96" name="Text Box 7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97" name="Text Box 7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98" name="Text Box 7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99" name="Text Box 7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00" name="Text Box 7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01" name="Text Box 7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02" name="Text Box 7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03" name="Text Box 7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04" name="Text Box 7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05" name="Text Box 7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06" name="Text Box 7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07" name="Text Box 7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08" name="Text Box 7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09" name="Text Box 7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10" name="Text Box 7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11" name="Text Box 7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12" name="Text Box 7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13" name="Text Box 7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14" name="Text Box 7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15" name="Text Box 7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16" name="Text Box 7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17" name="Text Box 7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18" name="Text Box 7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19" name="Text Box 7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20" name="Text Box 7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21" name="Text Box 7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22" name="Text Box 7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23" name="Text Box 3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24" name="Text Box 3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25" name="Text Box 3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26" name="Text Box 3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27" name="Text Box 3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28" name="Text Box 3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29" name="Text Box 3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30" name="Text Box 3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31" name="Text Box 3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32" name="Text Box 3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33" name="Text Box 3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34" name="Text Box 3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35" name="Text Box 3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36" name="Text Box 4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37" name="Text Box 4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38" name="Text Box 4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39" name="Text Box 4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40" name="Text Box 4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41" name="Text Box 4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42" name="Text Box 4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43" name="Text Box 4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44" name="Text Box 4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45" name="Text Box 4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46" name="Text Box 4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47" name="Text Box 4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48" name="Text Box 4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49" name="Text Box 4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50" name="Text Box 4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51" name="Text Box 4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52" name="Text Box 4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53" name="Text Box 4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54" name="Text Box 4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55" name="Text Box 4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56" name="Text Box 4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57" name="Text Box 4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58" name="Text Box 4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59" name="Text Box 4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60" name="Text Box 4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61" name="Text Box 4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62" name="Text Box 4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63" name="Text Box 4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64" name="Text Box 4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65" name="Text Box 4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66" name="Text Box 4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67" name="Text Box 4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68" name="Text Box 4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69" name="Text Box 4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70" name="Text Box 4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71" name="Text Box 4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72" name="Text Box 4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73" name="Text Box 4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74" name="Text Box 4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75" name="Text Box 4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76" name="Text Box 4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77" name="Text Box 4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78" name="Text Box 4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79" name="Text Box 4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80" name="Text Box 4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81" name="Text Box 4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82" name="Text Box 4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83" name="Text Box 4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84" name="Text Box 4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85" name="Text Box 4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86" name="Text Box 4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87" name="Text Box 4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88" name="Text Box 4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89" name="Text Box 4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90" name="Text Box 4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91" name="Text Box 4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92" name="Text Box 4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93" name="Text Box 4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94" name="Text Box 4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95" name="Text Box 4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96" name="Text Box 4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97" name="Text Box 4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98" name="Text Box 4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99" name="Text Box 4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00" name="Text Box 4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01" name="Text Box 4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02" name="Text Box 4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03" name="Text Box 4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04" name="Text Box 4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05" name="Text Box 4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06" name="Text Box 4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07" name="Text Box 4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08" name="Text Box 4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09" name="Text Box 4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10" name="Text Box 4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11" name="Text Box 4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12" name="Text Box 4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13" name="Text Box 4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14" name="Text Box 4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15" name="Text Box 4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16" name="Text Box 4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17" name="Text Box 4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18" name="Text Box 4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19" name="Text Box 4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20" name="Text Box 4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21" name="Text Box 4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22" name="Text Box 4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23" name="Text Box 4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24" name="Text Box 4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25" name="Text Box 4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26" name="Text Box 4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27" name="Text Box 4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28" name="Text Box 4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29" name="Text Box 4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30" name="Text Box 4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31" name="Text Box 4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32" name="Text Box 4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33" name="Text Box 4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34" name="Text Box 4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35" name="Text Box 4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36" name="Text Box 5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37" name="Text Box 5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38" name="Text Box 5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39" name="Text Box 5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40" name="Text Box 5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41" name="Text Box 5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42" name="Text Box 5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43" name="Text Box 5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44" name="Text Box 5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45" name="Text Box 5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46" name="Text Box 5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47" name="Text Box 5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48" name="Text Box 5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49" name="Text Box 5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50" name="Text Box 5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51" name="Text Box 5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52" name="Text Box 5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53" name="Text Box 5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54" name="Text Box 5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55" name="Text Box 5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56" name="Text Box 5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57" name="Text Box 5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58" name="Text Box 5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59" name="Text Box 5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60" name="Text Box 5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61" name="Text Box 5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62" name="Text Box 5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63" name="Text Box 5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64" name="Text Box 5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65" name="Text Box 5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66" name="Text Box 5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67" name="Text Box 5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68" name="Text Box 5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69" name="Text Box 5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70" name="Text Box 5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71" name="Text Box 5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72" name="Text Box 5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73" name="Text Box 5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74" name="Text Box 5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75" name="Text Box 5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76" name="Text Box 5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77" name="Text Box 5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78" name="Text Box 5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79" name="Text Box 5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80" name="Text Box 5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81" name="Text Box 5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82" name="Text Box 5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83" name="Text Box 5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84" name="Text Box 5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85" name="Text Box 5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86" name="Text Box 5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87" name="Text Box 5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88" name="Text Box 5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89" name="Text Box 5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90" name="Text Box 5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91" name="Text Box 5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92" name="Text Box 5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93" name="Text Box 5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94" name="Text Box 5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95" name="Text Box 5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96" name="Text Box 5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97" name="Text Box 5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98" name="Text Box 5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99" name="Text Box 5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00" name="Text Box 5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01" name="Text Box 5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02" name="Text Box 5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03" name="Text Box 5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04" name="Text Box 5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05" name="Text Box 5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06" name="Text Box 5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07" name="Text Box 5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08" name="Text Box 5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09" name="Text Box 5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10" name="Text Box 5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11" name="Text Box 5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12" name="Text Box 5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13" name="Text Box 5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14" name="Text Box 5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15" name="Text Box 5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16" name="Text Box 5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17" name="Text Box 5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18" name="Text Box 5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19" name="Text Box 5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20" name="Text Box 5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21" name="Text Box 5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22" name="Text Box 5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23" name="Text Box 5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24" name="Text Box 5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25" name="Text Box 5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26" name="Text Box 5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27" name="Text Box 5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28" name="Text Box 5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29" name="Text Box 5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30" name="Text Box 5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31" name="Text Box 5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32" name="Text Box 5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33" name="Text Box 5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34" name="Text Box 5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35" name="Text Box 5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36" name="Text Box 6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37" name="Text Box 6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38" name="Text Box 6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39" name="Text Box 6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40" name="Text Box 6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41" name="Text Box 6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42" name="Text Box 6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43" name="Text Box 6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44" name="Text Box 6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45" name="Text Box 6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46" name="Text Box 6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47" name="Text Box 6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48" name="Text Box 6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49" name="Text Box 6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50" name="Text Box 6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51" name="Text Box 6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52" name="Text Box 6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53" name="Text Box 6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54" name="Text Box 6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55" name="Text Box 6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56" name="Text Box 6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57" name="Text Box 6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58" name="Text Box 6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59" name="Text Box 6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60" name="Text Box 6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61" name="Text Box 6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62" name="Text Box 6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63" name="Text Box 6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64" name="Text Box 6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65" name="Text Box 6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66" name="Text Box 6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67" name="Text Box 6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68" name="Text Box 6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69" name="Text Box 6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70" name="Text Box 6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71" name="Text Box 6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72" name="Text Box 6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73" name="Text Box 6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74" name="Text Box 6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75" name="Text Box 6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76" name="Text Box 6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77" name="Text Box 6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78" name="Text Box 6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79" name="Text Box 6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80" name="Text Box 6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81" name="Text Box 6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82" name="Text Box 6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83" name="Text Box 6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84" name="Text Box 6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85" name="Text Box 6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86" name="Text Box 6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87" name="Text Box 6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88" name="Text Box 6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89" name="Text Box 6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90" name="Text Box 6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91" name="Text Box 6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92" name="Text Box 6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93" name="Text Box 6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94" name="Text Box 6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95" name="Text Box 6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96" name="Text Box 6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97" name="Text Box 6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98" name="Text Box 6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99" name="Text Box 6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00" name="Text Box 6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01" name="Text Box 6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02" name="Text Box 6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03" name="Text Box 6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04" name="Text Box 6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05" name="Text Box 6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06" name="Text Box 6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07" name="Text Box 6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08" name="Text Box 6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09" name="Text Box 6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10" name="Text Box 6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11" name="Text Box 6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12" name="Text Box 6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13" name="Text Box 6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14" name="Text Box 6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15" name="Text Box 6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16" name="Text Box 6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17" name="Text Box 6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18" name="Text Box 6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19" name="Text Box 6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20" name="Text Box 6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21" name="Text Box 6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22" name="Text Box 6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23" name="Text Box 6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24" name="Text Box 6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25" name="Text Box 6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26" name="Text Box 6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27" name="Text Box 6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28" name="Text Box 6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29" name="Text Box 6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30" name="Text Box 6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31" name="Text Box 6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32" name="Text Box 6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33" name="Text Box 6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34" name="Text Box 6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35" name="Text Box 6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36" name="Text Box 7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37" name="Text Box 7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38" name="Text Box 7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39" name="Text Box 7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40" name="Text Box 7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41" name="Text Box 7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42" name="Text Box 7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43" name="Text Box 7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44" name="Text Box 7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45" name="Text Box 7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46" name="Text Box 7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47" name="Text Box 7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48" name="Text Box 7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49" name="Text Box 7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50" name="Text Box 7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51" name="Text Box 7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52" name="Text Box 7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53" name="Text Box 7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54" name="Text Box 7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55" name="Text Box 7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56" name="Text Box 7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57" name="Text Box 7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58" name="Text Box 7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59" name="Text Box 7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60" name="Text Box 7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61" name="Text Box 7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62" name="Text Box 7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63" name="Text Box 7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64" name="Text Box 7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65" name="Text Box 7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66" name="Text Box 7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67" name="Text Box 7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68" name="Text Box 7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69" name="Text Box 7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70" name="Text Box 7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71" name="Text Box 7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72" name="Text Box 7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73" name="Text Box 7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74" name="Text Box 7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75" name="Text Box 7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76" name="Text Box 7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77" name="Text Box 7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78" name="Text Box 7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79" name="Text Box 7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80" name="Text Box 7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81" name="Text Box 7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82" name="Text Box 7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83" name="Text Box 7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84" name="Text Box 7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85" name="Text Box 7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86" name="Text Box 7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87" name="Text Box 7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88" name="Text Box 7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89" name="Text Box 7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90" name="Text Box 7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91" name="Text Box 7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92" name="Text Box 7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93" name="Text Box 7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94" name="Text Box 7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95" name="Text Box 7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96" name="Text Box 7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97" name="Text Box 7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98" name="Text Box 7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99" name="Text Box 7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00" name="Text Box 7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01" name="Text Box 7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02" name="Text Box 7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03" name="Text Box 7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04" name="Text Box 7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05" name="Text Box 7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06" name="Text Box 7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07" name="Text Box 7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209550</xdr:colOff>
      <xdr:row>692</xdr:row>
      <xdr:rowOff>0</xdr:rowOff>
    </xdr:from>
    <xdr:ext cx="114300" cy="310586"/>
    <xdr:sp macro="" textlink="">
      <xdr:nvSpPr>
        <xdr:cNvPr id="20208" name="Text Box 772"/>
        <xdr:cNvSpPr txBox="1">
          <a:spLocks noChangeArrowheads="1"/>
        </xdr:cNvSpPr>
      </xdr:nvSpPr>
      <xdr:spPr bwMode="auto">
        <a:xfrm>
          <a:off x="676275" y="55456455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20209" name="Text Box 772"/>
        <xdr:cNvSpPr txBox="1">
          <a:spLocks noChangeArrowheads="1"/>
        </xdr:cNvSpPr>
      </xdr:nvSpPr>
      <xdr:spPr bwMode="auto">
        <a:xfrm>
          <a:off x="676275" y="55456455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20210" name="Text Box 772"/>
        <xdr:cNvSpPr txBox="1">
          <a:spLocks noChangeArrowheads="1"/>
        </xdr:cNvSpPr>
      </xdr:nvSpPr>
      <xdr:spPr bwMode="auto">
        <a:xfrm>
          <a:off x="676275" y="55456455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20211" name="Text Box 772"/>
        <xdr:cNvSpPr txBox="1">
          <a:spLocks noChangeArrowheads="1"/>
        </xdr:cNvSpPr>
      </xdr:nvSpPr>
      <xdr:spPr bwMode="auto">
        <a:xfrm>
          <a:off x="676275" y="55456455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20212" name="Text Box 772"/>
        <xdr:cNvSpPr txBox="1">
          <a:spLocks noChangeArrowheads="1"/>
        </xdr:cNvSpPr>
      </xdr:nvSpPr>
      <xdr:spPr bwMode="auto">
        <a:xfrm>
          <a:off x="676275" y="55456455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20213" name="Text Box 772"/>
        <xdr:cNvSpPr txBox="1">
          <a:spLocks noChangeArrowheads="1"/>
        </xdr:cNvSpPr>
      </xdr:nvSpPr>
      <xdr:spPr bwMode="auto">
        <a:xfrm>
          <a:off x="676275" y="55456455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20214" name="Text Box 772"/>
        <xdr:cNvSpPr txBox="1">
          <a:spLocks noChangeArrowheads="1"/>
        </xdr:cNvSpPr>
      </xdr:nvSpPr>
      <xdr:spPr bwMode="auto">
        <a:xfrm>
          <a:off x="676275" y="55456455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20215" name="Text Box 772"/>
        <xdr:cNvSpPr txBox="1">
          <a:spLocks noChangeArrowheads="1"/>
        </xdr:cNvSpPr>
      </xdr:nvSpPr>
      <xdr:spPr bwMode="auto">
        <a:xfrm>
          <a:off x="676275" y="55456455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20216" name="Text Box 772"/>
        <xdr:cNvSpPr txBox="1">
          <a:spLocks noChangeArrowheads="1"/>
        </xdr:cNvSpPr>
      </xdr:nvSpPr>
      <xdr:spPr bwMode="auto">
        <a:xfrm>
          <a:off x="676275" y="554564550"/>
          <a:ext cx="114300" cy="514350"/>
        </a:xfrm>
        <a:prstGeom prst="rect">
          <a:avLst/>
        </a:prstGeom>
        <a:noFill/>
        <a:ln w="9525">
          <a:noFill/>
          <a:miter lim="800000"/>
          <a:headEnd/>
          <a:tailEnd/>
        </a:ln>
      </xdr:spPr>
    </xdr:sp>
    <xdr:clientData/>
  </xdr:oneCellAnchor>
  <xdr:oneCellAnchor>
    <xdr:from>
      <xdr:col>1</xdr:col>
      <xdr:colOff>0</xdr:colOff>
      <xdr:row>692</xdr:row>
      <xdr:rowOff>0</xdr:rowOff>
    </xdr:from>
    <xdr:ext cx="104775" cy="66675"/>
    <xdr:sp macro="" textlink="" fLocksText="0">
      <xdr:nvSpPr>
        <xdr:cNvPr id="20217" name="Text Box 3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18" name="Text Box 3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19" name="Text Box 3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20" name="Text Box 3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21" name="Text Box 3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22" name="Text Box 3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23" name="Text Box 3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24" name="Text Box 3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25" name="Text Box 3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26" name="Text Box 3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27" name="Text Box 3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28" name="Text Box 3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29" name="Text Box 3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30" name="Text Box 4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31" name="Text Box 4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32" name="Text Box 4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33" name="Text Box 4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34" name="Text Box 4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35" name="Text Box 4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36" name="Text Box 4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37" name="Text Box 4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38" name="Text Box 4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39" name="Text Box 4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40" name="Text Box 4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41" name="Text Box 4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42" name="Text Box 4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43" name="Text Box 4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44" name="Text Box 4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45" name="Text Box 4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46" name="Text Box 4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47" name="Text Box 4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48" name="Text Box 4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49" name="Text Box 4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50" name="Text Box 4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51" name="Text Box 4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52" name="Text Box 4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53" name="Text Box 4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54" name="Text Box 4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55" name="Text Box 4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56" name="Text Box 4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57" name="Text Box 4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58" name="Text Box 4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59" name="Text Box 4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60" name="Text Box 4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61" name="Text Box 4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62" name="Text Box 4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63" name="Text Box 4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64" name="Text Box 4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65" name="Text Box 4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66" name="Text Box 4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67" name="Text Box 4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68" name="Text Box 4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69" name="Text Box 4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70" name="Text Box 4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71" name="Text Box 4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72" name="Text Box 4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73" name="Text Box 4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74" name="Text Box 4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75" name="Text Box 4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76" name="Text Box 4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77" name="Text Box 4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78" name="Text Box 4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79" name="Text Box 4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80" name="Text Box 4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81" name="Text Box 4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82" name="Text Box 4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83" name="Text Box 4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84" name="Text Box 4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85" name="Text Box 4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86" name="Text Box 4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87" name="Text Box 4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88" name="Text Box 4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89" name="Text Box 4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90" name="Text Box 4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91" name="Text Box 4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92" name="Text Box 4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93" name="Text Box 4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94" name="Text Box 4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95" name="Text Box 4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96" name="Text Box 4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97" name="Text Box 4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98" name="Text Box 4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99" name="Text Box 4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00" name="Text Box 4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01" name="Text Box 4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02" name="Text Box 4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03" name="Text Box 4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04" name="Text Box 4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05" name="Text Box 4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06" name="Text Box 4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07" name="Text Box 4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08" name="Text Box 4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09" name="Text Box 4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10" name="Text Box 4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11" name="Text Box 4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12" name="Text Box 4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13" name="Text Box 4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14" name="Text Box 4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15" name="Text Box 4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16" name="Text Box 4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17" name="Text Box 4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18" name="Text Box 4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19" name="Text Box 4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20" name="Text Box 4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21" name="Text Box 4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22" name="Text Box 4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23" name="Text Box 4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24" name="Text Box 4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25" name="Text Box 4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26" name="Text Box 4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27" name="Text Box 4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28" name="Text Box 4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29" name="Text Box 4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30" name="Text Box 5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31" name="Text Box 5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32" name="Text Box 5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33" name="Text Box 5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34" name="Text Box 5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35" name="Text Box 5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36" name="Text Box 5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37" name="Text Box 5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38" name="Text Box 5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39" name="Text Box 5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40" name="Text Box 5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41" name="Text Box 5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42" name="Text Box 5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43" name="Text Box 5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44" name="Text Box 5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45" name="Text Box 5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46" name="Text Box 5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47" name="Text Box 5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48" name="Text Box 5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49" name="Text Box 5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50" name="Text Box 5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51" name="Text Box 5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52" name="Text Box 5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53" name="Text Box 5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54" name="Text Box 5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55" name="Text Box 5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56" name="Text Box 5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57" name="Text Box 5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58" name="Text Box 5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59" name="Text Box 5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60" name="Text Box 5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61" name="Text Box 5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62" name="Text Box 5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63" name="Text Box 5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64" name="Text Box 5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65" name="Text Box 5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66" name="Text Box 5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67" name="Text Box 5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68" name="Text Box 5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69" name="Text Box 5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70" name="Text Box 5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71" name="Text Box 5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72" name="Text Box 5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73" name="Text Box 5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74" name="Text Box 5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75" name="Text Box 5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76" name="Text Box 5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77" name="Text Box 5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78" name="Text Box 5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79" name="Text Box 5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80" name="Text Box 5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81" name="Text Box 5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82" name="Text Box 5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83" name="Text Box 5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84" name="Text Box 5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85" name="Text Box 5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86" name="Text Box 5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87" name="Text Box 5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88" name="Text Box 5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89" name="Text Box 5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90" name="Text Box 5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91" name="Text Box 5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92" name="Text Box 5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93" name="Text Box 5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94" name="Text Box 5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95" name="Text Box 5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96" name="Text Box 5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97" name="Text Box 5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98" name="Text Box 5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99" name="Text Box 5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00" name="Text Box 5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01" name="Text Box 5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02" name="Text Box 5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03" name="Text Box 5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04" name="Text Box 5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05" name="Text Box 5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06" name="Text Box 5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07" name="Text Box 5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08" name="Text Box 5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09" name="Text Box 5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10" name="Text Box 5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11" name="Text Box 5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12" name="Text Box 5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13" name="Text Box 5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14" name="Text Box 5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15" name="Text Box 5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16" name="Text Box 5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17" name="Text Box 5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18" name="Text Box 5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19" name="Text Box 5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20" name="Text Box 5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21" name="Text Box 5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22" name="Text Box 5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23" name="Text Box 5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24" name="Text Box 5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25" name="Text Box 5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26" name="Text Box 5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27" name="Text Box 5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28" name="Text Box 5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29" name="Text Box 5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30" name="Text Box 6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31" name="Text Box 6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32" name="Text Box 6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33" name="Text Box 6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34" name="Text Box 6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35" name="Text Box 6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36" name="Text Box 6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37" name="Text Box 6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38" name="Text Box 6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39" name="Text Box 6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40" name="Text Box 6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41" name="Text Box 6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42" name="Text Box 6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43" name="Text Box 6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44" name="Text Box 6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45" name="Text Box 6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46" name="Text Box 6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47" name="Text Box 6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48" name="Text Box 6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49" name="Text Box 6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50" name="Text Box 6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51" name="Text Box 6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52" name="Text Box 6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53" name="Text Box 6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54" name="Text Box 6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55" name="Text Box 6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56" name="Text Box 6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57" name="Text Box 6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58" name="Text Box 6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59" name="Text Box 6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60" name="Text Box 6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61" name="Text Box 6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62" name="Text Box 6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63" name="Text Box 6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64" name="Text Box 6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65" name="Text Box 6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66" name="Text Box 6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67" name="Text Box 6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68" name="Text Box 6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69" name="Text Box 6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70" name="Text Box 6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71" name="Text Box 6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72" name="Text Box 6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73" name="Text Box 6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74" name="Text Box 6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75" name="Text Box 6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76" name="Text Box 6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77" name="Text Box 6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78" name="Text Box 6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79" name="Text Box 6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80" name="Text Box 6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81" name="Text Box 6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82" name="Text Box 6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83" name="Text Box 6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84" name="Text Box 6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85" name="Text Box 6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86" name="Text Box 6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87" name="Text Box 6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88" name="Text Box 6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89" name="Text Box 6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90" name="Text Box 6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91" name="Text Box 6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92" name="Text Box 6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93" name="Text Box 6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94" name="Text Box 6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95" name="Text Box 6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96" name="Text Box 6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97" name="Text Box 6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98" name="Text Box 6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99" name="Text Box 6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00" name="Text Box 6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01" name="Text Box 6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02" name="Text Box 6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03" name="Text Box 6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04" name="Text Box 6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05" name="Text Box 6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06" name="Text Box 6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07" name="Text Box 6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08" name="Text Box 6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09" name="Text Box 6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10" name="Text Box 6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11" name="Text Box 6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12" name="Text Box 6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13" name="Text Box 6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14" name="Text Box 6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15" name="Text Box 6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16" name="Text Box 6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17" name="Text Box 6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18" name="Text Box 6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19" name="Text Box 6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20" name="Text Box 6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21" name="Text Box 6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22" name="Text Box 6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23" name="Text Box 6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24" name="Text Box 6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25" name="Text Box 6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26" name="Text Box 6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27" name="Text Box 6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28" name="Text Box 6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29" name="Text Box 6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30" name="Text Box 7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31" name="Text Box 7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32" name="Text Box 7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33" name="Text Box 7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34" name="Text Box 7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35" name="Text Box 7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36" name="Text Box 7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37" name="Text Box 7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38" name="Text Box 7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39" name="Text Box 7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40" name="Text Box 7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41" name="Text Box 7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42" name="Text Box 7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43" name="Text Box 7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44" name="Text Box 7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45" name="Text Box 7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46" name="Text Box 7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47" name="Text Box 7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48" name="Text Box 7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49" name="Text Box 7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50" name="Text Box 7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51" name="Text Box 7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52" name="Text Box 7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53" name="Text Box 7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54" name="Text Box 7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55" name="Text Box 7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56" name="Text Box 7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57" name="Text Box 7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58" name="Text Box 7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59" name="Text Box 7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60" name="Text Box 7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61" name="Text Box 7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62" name="Text Box 7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63" name="Text Box 7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64" name="Text Box 7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65" name="Text Box 7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66" name="Text Box 7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67" name="Text Box 7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68" name="Text Box 7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69" name="Text Box 7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70" name="Text Box 7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71" name="Text Box 7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72" name="Text Box 7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73" name="Text Box 7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74" name="Text Box 7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75" name="Text Box 7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76" name="Text Box 7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77" name="Text Box 7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78" name="Text Box 7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79" name="Text Box 7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80" name="Text Box 7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81" name="Text Box 7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82" name="Text Box 7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83" name="Text Box 7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84" name="Text Box 7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85" name="Text Box 7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86" name="Text Box 7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87" name="Text Box 7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88" name="Text Box 7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89" name="Text Box 7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90" name="Text Box 7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91" name="Text Box 7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92" name="Text Box 7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93" name="Text Box 7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94" name="Text Box 7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95" name="Text Box 7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96" name="Text Box 7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97" name="Text Box 7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98" name="Text Box 7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99" name="Text Box 7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00" name="Text Box 7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01" name="Text Box 7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02" name="Text Box 7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03" name="Text Box 3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04" name="Text Box 3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05" name="Text Box 3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06" name="Text Box 3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07" name="Text Box 3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08" name="Text Box 3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09" name="Text Box 3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10" name="Text Box 3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11" name="Text Box 3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12" name="Text Box 3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13" name="Text Box 3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14" name="Text Box 3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15" name="Text Box 3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16" name="Text Box 4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17" name="Text Box 4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18" name="Text Box 4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19" name="Text Box 4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20" name="Text Box 4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21" name="Text Box 4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22" name="Text Box 4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23" name="Text Box 4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24" name="Text Box 4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25" name="Text Box 4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26" name="Text Box 4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27" name="Text Box 4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28" name="Text Box 4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29" name="Text Box 4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30" name="Text Box 4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31" name="Text Box 4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32" name="Text Box 4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33" name="Text Box 4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34" name="Text Box 4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35" name="Text Box 4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36" name="Text Box 4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37" name="Text Box 4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38" name="Text Box 4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39" name="Text Box 4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40" name="Text Box 4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41" name="Text Box 4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42" name="Text Box 4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43" name="Text Box 4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44" name="Text Box 4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45" name="Text Box 4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46" name="Text Box 4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47" name="Text Box 4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48" name="Text Box 4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49" name="Text Box 4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50" name="Text Box 4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51" name="Text Box 4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52" name="Text Box 4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53" name="Text Box 4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54" name="Text Box 4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55" name="Text Box 4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56" name="Text Box 4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57" name="Text Box 4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58" name="Text Box 4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59" name="Text Box 4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60" name="Text Box 4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61" name="Text Box 4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62" name="Text Box 4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63" name="Text Box 4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64" name="Text Box 4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65" name="Text Box 4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66" name="Text Box 4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67" name="Text Box 4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68" name="Text Box 4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69" name="Text Box 4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70" name="Text Box 4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71" name="Text Box 4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72" name="Text Box 4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73" name="Text Box 4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74" name="Text Box 4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75" name="Text Box 4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76" name="Text Box 4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77" name="Text Box 4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78" name="Text Box 4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79" name="Text Box 4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80" name="Text Box 4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81" name="Text Box 4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82" name="Text Box 4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83" name="Text Box 4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84" name="Text Box 4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85" name="Text Box 4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86" name="Text Box 4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87" name="Text Box 4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88" name="Text Box 4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89" name="Text Box 4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90" name="Text Box 4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91" name="Text Box 4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92" name="Text Box 4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93" name="Text Box 4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94" name="Text Box 4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95" name="Text Box 4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96" name="Text Box 4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97" name="Text Box 4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98" name="Text Box 4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99" name="Text Box 4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00" name="Text Box 4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01" name="Text Box 4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02" name="Text Box 4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03" name="Text Box 4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04" name="Text Box 4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05" name="Text Box 4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06" name="Text Box 4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07" name="Text Box 4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08" name="Text Box 4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09" name="Text Box 4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10" name="Text Box 4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11" name="Text Box 4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12" name="Text Box 4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13" name="Text Box 4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14" name="Text Box 4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15" name="Text Box 4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16" name="Text Box 5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17" name="Text Box 5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18" name="Text Box 5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19" name="Text Box 5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20" name="Text Box 5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21" name="Text Box 5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22" name="Text Box 5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23" name="Text Box 5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24" name="Text Box 5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25" name="Text Box 5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26" name="Text Box 5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27" name="Text Box 5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28" name="Text Box 5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29" name="Text Box 5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30" name="Text Box 5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31" name="Text Box 5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32" name="Text Box 5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33" name="Text Box 5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34" name="Text Box 5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35" name="Text Box 5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36" name="Text Box 5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37" name="Text Box 5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38" name="Text Box 5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39" name="Text Box 5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40" name="Text Box 5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41" name="Text Box 5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42" name="Text Box 5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43" name="Text Box 5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44" name="Text Box 5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45" name="Text Box 5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46" name="Text Box 5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47" name="Text Box 5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48" name="Text Box 5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49" name="Text Box 5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50" name="Text Box 5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51" name="Text Box 5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52" name="Text Box 5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53" name="Text Box 5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54" name="Text Box 5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55" name="Text Box 5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56" name="Text Box 5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57" name="Text Box 5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58" name="Text Box 5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59" name="Text Box 5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60" name="Text Box 5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61" name="Text Box 5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62" name="Text Box 5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63" name="Text Box 5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64" name="Text Box 5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65" name="Text Box 5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66" name="Text Box 5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67" name="Text Box 5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68" name="Text Box 5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69" name="Text Box 5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70" name="Text Box 5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71" name="Text Box 5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72" name="Text Box 5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73" name="Text Box 5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74" name="Text Box 5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75" name="Text Box 5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76" name="Text Box 5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77" name="Text Box 5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78" name="Text Box 5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79" name="Text Box 5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80" name="Text Box 5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81" name="Text Box 5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82" name="Text Box 5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83" name="Text Box 5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84" name="Text Box 5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85" name="Text Box 5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86" name="Text Box 5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87" name="Text Box 5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88" name="Text Box 5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89" name="Text Box 5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90" name="Text Box 5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91" name="Text Box 5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92" name="Text Box 5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93" name="Text Box 5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94" name="Text Box 5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95" name="Text Box 5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96" name="Text Box 5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97" name="Text Box 5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98" name="Text Box 5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99" name="Text Box 5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00" name="Text Box 5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01" name="Text Box 5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02" name="Text Box 5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03" name="Text Box 5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04" name="Text Box 5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05" name="Text Box 5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06" name="Text Box 5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07" name="Text Box 5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08" name="Text Box 5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09" name="Text Box 5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10" name="Text Box 5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11" name="Text Box 5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12" name="Text Box 5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13" name="Text Box 5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14" name="Text Box 5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15" name="Text Box 5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16" name="Text Box 6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17" name="Text Box 6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18" name="Text Box 6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19" name="Text Box 6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20" name="Text Box 6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21" name="Text Box 6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22" name="Text Box 6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23" name="Text Box 6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24" name="Text Box 6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25" name="Text Box 6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26" name="Text Box 6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27" name="Text Box 6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28" name="Text Box 6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29" name="Text Box 6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30" name="Text Box 6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31" name="Text Box 6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32" name="Text Box 6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33" name="Text Box 6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34" name="Text Box 6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35" name="Text Box 6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36" name="Text Box 6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37" name="Text Box 6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38" name="Text Box 6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39" name="Text Box 6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40" name="Text Box 6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41" name="Text Box 6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42" name="Text Box 6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43" name="Text Box 6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44" name="Text Box 6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45" name="Text Box 6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46" name="Text Box 6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47" name="Text Box 6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48" name="Text Box 6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49" name="Text Box 6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50" name="Text Box 6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51" name="Text Box 6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52" name="Text Box 6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53" name="Text Box 6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54" name="Text Box 6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55" name="Text Box 6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56" name="Text Box 6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57" name="Text Box 6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58" name="Text Box 6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59" name="Text Box 6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60" name="Text Box 6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61" name="Text Box 6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62" name="Text Box 6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63" name="Text Box 6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64" name="Text Box 6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65" name="Text Box 6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66" name="Text Box 6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67" name="Text Box 6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68" name="Text Box 6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69" name="Text Box 6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70" name="Text Box 6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71" name="Text Box 6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72" name="Text Box 6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73" name="Text Box 6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74" name="Text Box 6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75" name="Text Box 6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76" name="Text Box 6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77" name="Text Box 6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78" name="Text Box 6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79" name="Text Box 6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80" name="Text Box 6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81" name="Text Box 6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82" name="Text Box 6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83" name="Text Box 6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84" name="Text Box 6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85" name="Text Box 6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86" name="Text Box 6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87" name="Text Box 6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88" name="Text Box 6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89" name="Text Box 6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90" name="Text Box 6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91" name="Text Box 6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92" name="Text Box 6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93" name="Text Box 6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94" name="Text Box 6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95" name="Text Box 6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96" name="Text Box 6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97" name="Text Box 6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98" name="Text Box 6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99" name="Text Box 6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00" name="Text Box 6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01" name="Text Box 6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02" name="Text Box 6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03" name="Text Box 6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04" name="Text Box 6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05" name="Text Box 6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06" name="Text Box 6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07" name="Text Box 6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08" name="Text Box 6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09" name="Text Box 6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10" name="Text Box 6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11" name="Text Box 6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12" name="Text Box 6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13" name="Text Box 6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14" name="Text Box 6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15" name="Text Box 6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16" name="Text Box 7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17" name="Text Box 7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18" name="Text Box 7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19" name="Text Box 7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20" name="Text Box 7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21" name="Text Box 7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22" name="Text Box 7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23" name="Text Box 7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24" name="Text Box 7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25" name="Text Box 7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26" name="Text Box 7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27" name="Text Box 7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28" name="Text Box 7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29" name="Text Box 7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30" name="Text Box 7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31" name="Text Box 7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32" name="Text Box 7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33" name="Text Box 7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34" name="Text Box 7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35" name="Text Box 7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36" name="Text Box 7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37" name="Text Box 7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38" name="Text Box 7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39" name="Text Box 7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40" name="Text Box 7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41" name="Text Box 7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42" name="Text Box 7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43" name="Text Box 7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44" name="Text Box 7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45" name="Text Box 7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46" name="Text Box 7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47" name="Text Box 7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48" name="Text Box 7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49" name="Text Box 7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50" name="Text Box 7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51" name="Text Box 7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52" name="Text Box 7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53" name="Text Box 7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54" name="Text Box 7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55" name="Text Box 7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56" name="Text Box 7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57" name="Text Box 7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58" name="Text Box 7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59" name="Text Box 7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60" name="Text Box 7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61" name="Text Box 7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62" name="Text Box 7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63" name="Text Box 7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64" name="Text Box 7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65" name="Text Box 7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66" name="Text Box 7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67" name="Text Box 7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68" name="Text Box 7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69" name="Text Box 7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70" name="Text Box 7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71" name="Text Box 7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72" name="Text Box 7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73" name="Text Box 7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74" name="Text Box 7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75" name="Text Box 7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76" name="Text Box 7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77" name="Text Box 7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78" name="Text Box 7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79" name="Text Box 7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80" name="Text Box 7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81" name="Text Box 7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82" name="Text Box 7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83" name="Text Box 7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84" name="Text Box 7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85" name="Text Box 7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86" name="Text Box 7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87" name="Text Box 7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88" name="Text Box 3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89" name="Text Box 3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90" name="Text Box 3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91" name="Text Box 3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92" name="Text Box 3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93" name="Text Box 3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94" name="Text Box 3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95" name="Text Box 3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96" name="Text Box 3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97" name="Text Box 3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98" name="Text Box 3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99" name="Text Box 3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00" name="Text Box 3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01" name="Text Box 4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02" name="Text Box 4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03" name="Text Box 4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04" name="Text Box 4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05" name="Text Box 4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06" name="Text Box 4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07" name="Text Box 4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08" name="Text Box 4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09" name="Text Box 4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10" name="Text Box 4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11" name="Text Box 4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12" name="Text Box 4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13" name="Text Box 4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14" name="Text Box 4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15" name="Text Box 4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16" name="Text Box 4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17" name="Text Box 4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18" name="Text Box 4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19" name="Text Box 4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20" name="Text Box 4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21" name="Text Box 4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22" name="Text Box 4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23" name="Text Box 4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24" name="Text Box 4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25" name="Text Box 4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26" name="Text Box 4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27" name="Text Box 4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28" name="Text Box 4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29" name="Text Box 4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30" name="Text Box 4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31" name="Text Box 4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32" name="Text Box 4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33" name="Text Box 4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34" name="Text Box 4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35" name="Text Box 4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36" name="Text Box 4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37" name="Text Box 4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38" name="Text Box 4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39" name="Text Box 4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40" name="Text Box 4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41" name="Text Box 4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42" name="Text Box 4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43" name="Text Box 4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44" name="Text Box 4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45" name="Text Box 4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46" name="Text Box 4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47" name="Text Box 4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48" name="Text Box 4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49" name="Text Box 4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50" name="Text Box 4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51" name="Text Box 4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52" name="Text Box 4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53" name="Text Box 4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54" name="Text Box 4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55" name="Text Box 4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56" name="Text Box 4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57" name="Text Box 4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58" name="Text Box 4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59" name="Text Box 4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60" name="Text Box 4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61" name="Text Box 4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62" name="Text Box 4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63" name="Text Box 4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64" name="Text Box 4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65" name="Text Box 4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66" name="Text Box 4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67" name="Text Box 4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68" name="Text Box 4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69" name="Text Box 4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70" name="Text Box 4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71" name="Text Box 4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72" name="Text Box 4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73" name="Text Box 4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74" name="Text Box 4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75" name="Text Box 4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76" name="Text Box 4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77" name="Text Box 4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78" name="Text Box 4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79" name="Text Box 4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80" name="Text Box 4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81" name="Text Box 4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82" name="Text Box 4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83" name="Text Box 4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84" name="Text Box 4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85" name="Text Box 4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86" name="Text Box 4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87" name="Text Box 4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88" name="Text Box 4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89" name="Text Box 4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90" name="Text Box 4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91" name="Text Box 4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92" name="Text Box 4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93" name="Text Box 4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94" name="Text Box 4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95" name="Text Box 4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96" name="Text Box 4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97" name="Text Box 4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98" name="Text Box 4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99" name="Text Box 4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00" name="Text Box 4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01" name="Text Box 5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02" name="Text Box 5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03" name="Text Box 5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04" name="Text Box 5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05" name="Text Box 5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06" name="Text Box 5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07" name="Text Box 5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08" name="Text Box 5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09" name="Text Box 5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10" name="Text Box 5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11" name="Text Box 5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12" name="Text Box 5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13" name="Text Box 5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14" name="Text Box 5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15" name="Text Box 5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16" name="Text Box 5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17" name="Text Box 5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18" name="Text Box 5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19" name="Text Box 5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20" name="Text Box 5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21" name="Text Box 5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22" name="Text Box 5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23" name="Text Box 5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24" name="Text Box 5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25" name="Text Box 5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26" name="Text Box 5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27" name="Text Box 5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28" name="Text Box 5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29" name="Text Box 5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30" name="Text Box 5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31" name="Text Box 5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32" name="Text Box 5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33" name="Text Box 5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34" name="Text Box 5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35" name="Text Box 5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36" name="Text Box 5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37" name="Text Box 5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38" name="Text Box 5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39" name="Text Box 5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40" name="Text Box 5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41" name="Text Box 5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42" name="Text Box 5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43" name="Text Box 5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44" name="Text Box 5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45" name="Text Box 5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46" name="Text Box 5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47" name="Text Box 5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48" name="Text Box 5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49" name="Text Box 5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50" name="Text Box 5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51" name="Text Box 5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52" name="Text Box 5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53" name="Text Box 5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54" name="Text Box 5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55" name="Text Box 5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56" name="Text Box 5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57" name="Text Box 5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58" name="Text Box 5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59" name="Text Box 5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60" name="Text Box 5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61" name="Text Box 5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62" name="Text Box 5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63" name="Text Box 5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64" name="Text Box 5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65" name="Text Box 5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66" name="Text Box 5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67" name="Text Box 5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68" name="Text Box 5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69" name="Text Box 5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70" name="Text Box 5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71" name="Text Box 5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72" name="Text Box 5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73" name="Text Box 5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74" name="Text Box 5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75" name="Text Box 5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76" name="Text Box 5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77" name="Text Box 5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78" name="Text Box 5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79" name="Text Box 5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80" name="Text Box 5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81" name="Text Box 5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82" name="Text Box 5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83" name="Text Box 5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84" name="Text Box 5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85" name="Text Box 5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86" name="Text Box 5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87" name="Text Box 5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88" name="Text Box 5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89" name="Text Box 5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90" name="Text Box 5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91" name="Text Box 5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92" name="Text Box 5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93" name="Text Box 5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94" name="Text Box 5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95" name="Text Box 5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96" name="Text Box 5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97" name="Text Box 5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98" name="Text Box 5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99" name="Text Box 5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00" name="Text Box 5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01" name="Text Box 6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02" name="Text Box 6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03" name="Text Box 6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04" name="Text Box 6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05" name="Text Box 6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06" name="Text Box 6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07" name="Text Box 6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08" name="Text Box 6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09" name="Text Box 6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10" name="Text Box 6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11" name="Text Box 6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12" name="Text Box 6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13" name="Text Box 6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14" name="Text Box 6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15" name="Text Box 6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16" name="Text Box 6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17" name="Text Box 6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18" name="Text Box 6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19" name="Text Box 6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20" name="Text Box 6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21" name="Text Box 6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22" name="Text Box 6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23" name="Text Box 6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24" name="Text Box 6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25" name="Text Box 6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26" name="Text Box 6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27" name="Text Box 6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28" name="Text Box 6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29" name="Text Box 6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30" name="Text Box 6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31" name="Text Box 6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32" name="Text Box 6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33" name="Text Box 6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34" name="Text Box 6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35" name="Text Box 6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36" name="Text Box 6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37" name="Text Box 6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38" name="Text Box 6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39" name="Text Box 6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40" name="Text Box 6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41" name="Text Box 6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42" name="Text Box 6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43" name="Text Box 6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44" name="Text Box 6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45" name="Text Box 6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46" name="Text Box 6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47" name="Text Box 6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48" name="Text Box 6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49" name="Text Box 6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50" name="Text Box 6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51" name="Text Box 6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52" name="Text Box 6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53" name="Text Box 6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54" name="Text Box 6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55" name="Text Box 6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56" name="Text Box 6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57" name="Text Box 6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58" name="Text Box 6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59" name="Text Box 6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60" name="Text Box 6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61" name="Text Box 6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62" name="Text Box 6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63" name="Text Box 6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64" name="Text Box 6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65" name="Text Box 6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66" name="Text Box 6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67" name="Text Box 6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68" name="Text Box 6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69" name="Text Box 6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70" name="Text Box 6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71" name="Text Box 6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72" name="Text Box 6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73" name="Text Box 6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74" name="Text Box 6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75" name="Text Box 6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76" name="Text Box 6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77" name="Text Box 6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78" name="Text Box 6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79" name="Text Box 6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80" name="Text Box 6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81" name="Text Box 6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82" name="Text Box 6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83" name="Text Box 6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84" name="Text Box 6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85" name="Text Box 6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86" name="Text Box 6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87" name="Text Box 6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88" name="Text Box 6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89" name="Text Box 6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90" name="Text Box 6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91" name="Text Box 6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92" name="Text Box 6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93" name="Text Box 6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94" name="Text Box 6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95" name="Text Box 6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96" name="Text Box 6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97" name="Text Box 6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98" name="Text Box 6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99" name="Text Box 6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00" name="Text Box 6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01" name="Text Box 7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02" name="Text Box 7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03" name="Text Box 7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04" name="Text Box 7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05" name="Text Box 7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06" name="Text Box 7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07" name="Text Box 7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08" name="Text Box 7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09" name="Text Box 7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10" name="Text Box 7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11" name="Text Box 7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12" name="Text Box 7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13" name="Text Box 7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14" name="Text Box 7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15" name="Text Box 7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16" name="Text Box 7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17" name="Text Box 7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18" name="Text Box 7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19" name="Text Box 7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20" name="Text Box 7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21" name="Text Box 7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22" name="Text Box 7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23" name="Text Box 7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24" name="Text Box 7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25" name="Text Box 7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26" name="Text Box 7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27" name="Text Box 7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28" name="Text Box 7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29" name="Text Box 7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30" name="Text Box 7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31" name="Text Box 7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32" name="Text Box 7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33" name="Text Box 7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34" name="Text Box 7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35" name="Text Box 7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36" name="Text Box 7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37" name="Text Box 7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38" name="Text Box 7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39" name="Text Box 7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40" name="Text Box 7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41" name="Text Box 7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42" name="Text Box 7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43" name="Text Box 7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44" name="Text Box 7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45" name="Text Box 7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46" name="Text Box 7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47" name="Text Box 7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48" name="Text Box 7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49" name="Text Box 7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50" name="Text Box 7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51" name="Text Box 7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52" name="Text Box 7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53" name="Text Box 7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54" name="Text Box 7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55" name="Text Box 7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56" name="Text Box 7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57" name="Text Box 7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58" name="Text Box 7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59" name="Text Box 7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60" name="Text Box 7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61" name="Text Box 7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62" name="Text Box 7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63" name="Text Box 7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64" name="Text Box 7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65" name="Text Box 7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66" name="Text Box 7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67" name="Text Box 7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68" name="Text Box 7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69" name="Text Box 7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70" name="Text Box 7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71" name="Text Box 7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72" name="Text Box 7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73" name="Text Box 7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74" name="Text Box 3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75" name="Text Box 3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76" name="Text Box 3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77" name="Text Box 3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78" name="Text Box 3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79" name="Text Box 3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80" name="Text Box 3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81" name="Text Box 3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82" name="Text Box 3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83" name="Text Box 3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84" name="Text Box 3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85" name="Text Box 3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86" name="Text Box 3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87" name="Text Box 4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88" name="Text Box 4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89" name="Text Box 4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90" name="Text Box 4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91" name="Text Box 4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92" name="Text Box 4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93" name="Text Box 4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94" name="Text Box 4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95" name="Text Box 4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96" name="Text Box 4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97" name="Text Box 4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98" name="Text Box 4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99" name="Text Box 4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00" name="Text Box 4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01" name="Text Box 4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02" name="Text Box 4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03" name="Text Box 4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04" name="Text Box 4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05" name="Text Box 4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06" name="Text Box 4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07" name="Text Box 4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08" name="Text Box 4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09" name="Text Box 4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10" name="Text Box 4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11" name="Text Box 4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12" name="Text Box 4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13" name="Text Box 4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14" name="Text Box 4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15" name="Text Box 4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16" name="Text Box 4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17" name="Text Box 4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18" name="Text Box 4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19" name="Text Box 4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20" name="Text Box 4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21" name="Text Box 4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22" name="Text Box 4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23" name="Text Box 4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24" name="Text Box 4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25" name="Text Box 4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26" name="Text Box 4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27" name="Text Box 4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28" name="Text Box 4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29" name="Text Box 4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30" name="Text Box 4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31" name="Text Box 4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32" name="Text Box 4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33" name="Text Box 4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34" name="Text Box 4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35" name="Text Box 4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36" name="Text Box 4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37" name="Text Box 4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38" name="Text Box 4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39" name="Text Box 4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40" name="Text Box 4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41" name="Text Box 4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42" name="Text Box 4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43" name="Text Box 4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44" name="Text Box 4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45" name="Text Box 4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46" name="Text Box 4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47" name="Text Box 4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48" name="Text Box 4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49" name="Text Box 4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50" name="Text Box 4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51" name="Text Box 4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52" name="Text Box 4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53" name="Text Box 4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54" name="Text Box 4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55" name="Text Box 4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56" name="Text Box 4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57" name="Text Box 4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58" name="Text Box 4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59" name="Text Box 4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60" name="Text Box 4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61" name="Text Box 4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62" name="Text Box 4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63" name="Text Box 4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64" name="Text Box 4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65" name="Text Box 4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66" name="Text Box 4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67" name="Text Box 4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68" name="Text Box 4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69" name="Text Box 4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70" name="Text Box 4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71" name="Text Box 4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72" name="Text Box 4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73" name="Text Box 4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74" name="Text Box 4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75" name="Text Box 4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76" name="Text Box 4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77" name="Text Box 4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78" name="Text Box 4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79" name="Text Box 4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80" name="Text Box 4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81" name="Text Box 4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82" name="Text Box 4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83" name="Text Box 4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84" name="Text Box 4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85" name="Text Box 4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86" name="Text Box 4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87" name="Text Box 5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88" name="Text Box 5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89" name="Text Box 5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90" name="Text Box 5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91" name="Text Box 5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92" name="Text Box 5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93" name="Text Box 5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94" name="Text Box 5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95" name="Text Box 5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96" name="Text Box 5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97" name="Text Box 5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98" name="Text Box 5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99" name="Text Box 5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00" name="Text Box 5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01" name="Text Box 5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02" name="Text Box 5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03" name="Text Box 5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04" name="Text Box 5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05" name="Text Box 5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06" name="Text Box 5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07" name="Text Box 5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08" name="Text Box 5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09" name="Text Box 5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10" name="Text Box 5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11" name="Text Box 5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12" name="Text Box 5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13" name="Text Box 5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14" name="Text Box 5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15" name="Text Box 5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16" name="Text Box 5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17" name="Text Box 5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18" name="Text Box 5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19" name="Text Box 5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20" name="Text Box 5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21" name="Text Box 5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22" name="Text Box 5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23" name="Text Box 5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24" name="Text Box 5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25" name="Text Box 5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26" name="Text Box 5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27" name="Text Box 5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28" name="Text Box 5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29" name="Text Box 5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30" name="Text Box 5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31" name="Text Box 5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32" name="Text Box 5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33" name="Text Box 5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34" name="Text Box 5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35" name="Text Box 5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36" name="Text Box 5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37" name="Text Box 5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38" name="Text Box 5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39" name="Text Box 5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40" name="Text Box 5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41" name="Text Box 5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42" name="Text Box 5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43" name="Text Box 5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44" name="Text Box 5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45" name="Text Box 5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46" name="Text Box 5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47" name="Text Box 5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48" name="Text Box 5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49" name="Text Box 5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50" name="Text Box 5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51" name="Text Box 5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52" name="Text Box 5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53" name="Text Box 5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54" name="Text Box 5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55" name="Text Box 5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56" name="Text Box 5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57" name="Text Box 5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58" name="Text Box 5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59" name="Text Box 5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60" name="Text Box 5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61" name="Text Box 5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62" name="Text Box 5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63" name="Text Box 5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64" name="Text Box 5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65" name="Text Box 5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66" name="Text Box 5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67" name="Text Box 5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68" name="Text Box 5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69" name="Text Box 5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70" name="Text Box 5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71" name="Text Box 5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72" name="Text Box 5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73" name="Text Box 5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74" name="Text Box 5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75" name="Text Box 5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76" name="Text Box 5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77" name="Text Box 5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78" name="Text Box 5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79" name="Text Box 5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80" name="Text Box 5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81" name="Text Box 5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82" name="Text Box 5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83" name="Text Box 5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84" name="Text Box 5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85" name="Text Box 5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86" name="Text Box 5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87" name="Text Box 6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88" name="Text Box 6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89" name="Text Box 6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90" name="Text Box 6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91" name="Text Box 6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92" name="Text Box 6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93" name="Text Box 6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94" name="Text Box 6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95" name="Text Box 6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96" name="Text Box 6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97" name="Text Box 6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98" name="Text Box 6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99" name="Text Box 6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00" name="Text Box 6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01" name="Text Box 6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02" name="Text Box 6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03" name="Text Box 6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04" name="Text Box 6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05" name="Text Box 6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06" name="Text Box 6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07" name="Text Box 6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08" name="Text Box 6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09" name="Text Box 6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10" name="Text Box 6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11" name="Text Box 6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12" name="Text Box 6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13" name="Text Box 6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14" name="Text Box 6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15" name="Text Box 6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16" name="Text Box 6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17" name="Text Box 6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18" name="Text Box 6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19" name="Text Box 6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20" name="Text Box 6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21" name="Text Box 6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22" name="Text Box 6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23" name="Text Box 6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24" name="Text Box 6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25" name="Text Box 6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26" name="Text Box 6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27" name="Text Box 6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28" name="Text Box 6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29" name="Text Box 6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30" name="Text Box 6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31" name="Text Box 6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32" name="Text Box 6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33" name="Text Box 6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34" name="Text Box 6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35" name="Text Box 6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36" name="Text Box 6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37" name="Text Box 6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38" name="Text Box 6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39" name="Text Box 6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40" name="Text Box 6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41" name="Text Box 6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42" name="Text Box 6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43" name="Text Box 6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44" name="Text Box 6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45" name="Text Box 6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46" name="Text Box 6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47" name="Text Box 6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48" name="Text Box 6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49" name="Text Box 6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50" name="Text Box 6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51" name="Text Box 6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52" name="Text Box 6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53" name="Text Box 6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54" name="Text Box 6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55" name="Text Box 6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56" name="Text Box 6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57" name="Text Box 6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58" name="Text Box 6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59" name="Text Box 6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60" name="Text Box 6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61" name="Text Box 6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62" name="Text Box 6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63" name="Text Box 6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64" name="Text Box 6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65" name="Text Box 6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66" name="Text Box 6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67" name="Text Box 6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68" name="Text Box 6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69" name="Text Box 6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70" name="Text Box 6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71" name="Text Box 6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72" name="Text Box 6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73" name="Text Box 6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74" name="Text Box 6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75" name="Text Box 6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76" name="Text Box 6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77" name="Text Box 6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78" name="Text Box 6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79" name="Text Box 6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80" name="Text Box 6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81" name="Text Box 6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82" name="Text Box 6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83" name="Text Box 6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84" name="Text Box 6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85" name="Text Box 6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86" name="Text Box 6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87" name="Text Box 7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88" name="Text Box 7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89" name="Text Box 7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90" name="Text Box 7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91" name="Text Box 7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92" name="Text Box 7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93" name="Text Box 7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94" name="Text Box 7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95" name="Text Box 7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96" name="Text Box 7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97" name="Text Box 7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98" name="Text Box 7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99" name="Text Box 7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00" name="Text Box 7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01" name="Text Box 7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02" name="Text Box 7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03" name="Text Box 7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04" name="Text Box 7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05" name="Text Box 7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06" name="Text Box 7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07" name="Text Box 7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08" name="Text Box 7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09" name="Text Box 7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10" name="Text Box 7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11" name="Text Box 7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12" name="Text Box 7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13" name="Text Box 7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14" name="Text Box 7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15" name="Text Box 7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16" name="Text Box 7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17" name="Text Box 7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18" name="Text Box 7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19" name="Text Box 7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20" name="Text Box 7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21" name="Text Box 7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22" name="Text Box 7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23" name="Text Box 7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24" name="Text Box 7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25" name="Text Box 7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26" name="Text Box 7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27" name="Text Box 7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28" name="Text Box 7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29" name="Text Box 7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30" name="Text Box 7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31" name="Text Box 7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32" name="Text Box 7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33" name="Text Box 7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34" name="Text Box 7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35" name="Text Box 7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36" name="Text Box 7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37" name="Text Box 7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38" name="Text Box 7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39" name="Text Box 7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40" name="Text Box 7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41" name="Text Box 7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42" name="Text Box 7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43" name="Text Box 7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44" name="Text Box 7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45" name="Text Box 7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46" name="Text Box 7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47" name="Text Box 7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48" name="Text Box 7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49" name="Text Box 7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50" name="Text Box 7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51" name="Text Box 7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52" name="Text Box 7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53" name="Text Box 7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54" name="Text Box 7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55" name="Text Box 7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56" name="Text Box 7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57" name="Text Box 7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58" name="Text Box 7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209550</xdr:colOff>
      <xdr:row>692</xdr:row>
      <xdr:rowOff>0</xdr:rowOff>
    </xdr:from>
    <xdr:ext cx="114300" cy="514350"/>
    <xdr:sp macro="" textlink="">
      <xdr:nvSpPr>
        <xdr:cNvPr id="21759" name="Text Box 772"/>
        <xdr:cNvSpPr txBox="1">
          <a:spLocks noChangeArrowheads="1"/>
        </xdr:cNvSpPr>
      </xdr:nvSpPr>
      <xdr:spPr bwMode="auto">
        <a:xfrm>
          <a:off x="676275" y="55456455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21760" name="Text Box 772"/>
        <xdr:cNvSpPr txBox="1">
          <a:spLocks noChangeArrowheads="1"/>
        </xdr:cNvSpPr>
      </xdr:nvSpPr>
      <xdr:spPr bwMode="auto">
        <a:xfrm>
          <a:off x="676275" y="55456455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21761" name="Text Box 772"/>
        <xdr:cNvSpPr txBox="1">
          <a:spLocks noChangeArrowheads="1"/>
        </xdr:cNvSpPr>
      </xdr:nvSpPr>
      <xdr:spPr bwMode="auto">
        <a:xfrm>
          <a:off x="676275" y="55456455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962026"/>
    <xdr:sp macro="" textlink="">
      <xdr:nvSpPr>
        <xdr:cNvPr id="21762" name="Text Box 772"/>
        <xdr:cNvSpPr txBox="1">
          <a:spLocks noChangeArrowheads="1"/>
        </xdr:cNvSpPr>
      </xdr:nvSpPr>
      <xdr:spPr bwMode="auto">
        <a:xfrm>
          <a:off x="676275" y="554564550"/>
          <a:ext cx="114300" cy="96202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21763" name="Text Box 772"/>
        <xdr:cNvSpPr txBox="1">
          <a:spLocks noChangeArrowheads="1"/>
        </xdr:cNvSpPr>
      </xdr:nvSpPr>
      <xdr:spPr bwMode="auto">
        <a:xfrm>
          <a:off x="676275" y="55456455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21764" name="Text Box 772"/>
        <xdr:cNvSpPr txBox="1">
          <a:spLocks noChangeArrowheads="1"/>
        </xdr:cNvSpPr>
      </xdr:nvSpPr>
      <xdr:spPr bwMode="auto">
        <a:xfrm>
          <a:off x="676275" y="55456455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962026"/>
    <xdr:sp macro="" textlink="">
      <xdr:nvSpPr>
        <xdr:cNvPr id="21765" name="Text Box 772"/>
        <xdr:cNvSpPr txBox="1">
          <a:spLocks noChangeArrowheads="1"/>
        </xdr:cNvSpPr>
      </xdr:nvSpPr>
      <xdr:spPr bwMode="auto">
        <a:xfrm>
          <a:off x="676275" y="554564550"/>
          <a:ext cx="114300" cy="96202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962026"/>
    <xdr:sp macro="" textlink="">
      <xdr:nvSpPr>
        <xdr:cNvPr id="21766" name="Text Box 772"/>
        <xdr:cNvSpPr txBox="1">
          <a:spLocks noChangeArrowheads="1"/>
        </xdr:cNvSpPr>
      </xdr:nvSpPr>
      <xdr:spPr bwMode="auto">
        <a:xfrm>
          <a:off x="676275" y="554564550"/>
          <a:ext cx="114300" cy="96202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21767" name="Text Box 772"/>
        <xdr:cNvSpPr txBox="1">
          <a:spLocks noChangeArrowheads="1"/>
        </xdr:cNvSpPr>
      </xdr:nvSpPr>
      <xdr:spPr bwMode="auto">
        <a:xfrm>
          <a:off x="676275" y="55456455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21768" name="Text Box 772"/>
        <xdr:cNvSpPr txBox="1">
          <a:spLocks noChangeArrowheads="1"/>
        </xdr:cNvSpPr>
      </xdr:nvSpPr>
      <xdr:spPr bwMode="auto">
        <a:xfrm>
          <a:off x="676275" y="55456455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21769" name="Text Box 772"/>
        <xdr:cNvSpPr txBox="1">
          <a:spLocks noChangeArrowheads="1"/>
        </xdr:cNvSpPr>
      </xdr:nvSpPr>
      <xdr:spPr bwMode="auto">
        <a:xfrm>
          <a:off x="676275" y="55456455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21770" name="Text Box 772"/>
        <xdr:cNvSpPr txBox="1">
          <a:spLocks noChangeArrowheads="1"/>
        </xdr:cNvSpPr>
      </xdr:nvSpPr>
      <xdr:spPr bwMode="auto">
        <a:xfrm>
          <a:off x="676275" y="554564550"/>
          <a:ext cx="114300" cy="514350"/>
        </a:xfrm>
        <a:prstGeom prst="rect">
          <a:avLst/>
        </a:prstGeom>
        <a:noFill/>
        <a:ln w="9525">
          <a:noFill/>
          <a:miter lim="800000"/>
          <a:headEnd/>
          <a:tailEnd/>
        </a:ln>
      </xdr:spPr>
    </xdr:sp>
    <xdr:clientData/>
  </xdr:oneCellAnchor>
  <xdr:oneCellAnchor>
    <xdr:from>
      <xdr:col>1</xdr:col>
      <xdr:colOff>0</xdr:colOff>
      <xdr:row>692</xdr:row>
      <xdr:rowOff>0</xdr:rowOff>
    </xdr:from>
    <xdr:ext cx="104775" cy="66675"/>
    <xdr:sp macro="" textlink="" fLocksText="0">
      <xdr:nvSpPr>
        <xdr:cNvPr id="21771" name="Text Box 3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72" name="Text Box 3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73" name="Text Box 3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74" name="Text Box 3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75" name="Text Box 3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76" name="Text Box 3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77" name="Text Box 3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78" name="Text Box 3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79" name="Text Box 3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80" name="Text Box 3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81" name="Text Box 3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82" name="Text Box 3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83" name="Text Box 3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84" name="Text Box 4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85" name="Text Box 4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86" name="Text Box 4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87" name="Text Box 4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88" name="Text Box 4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89" name="Text Box 4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90" name="Text Box 4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91" name="Text Box 4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92" name="Text Box 4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93" name="Text Box 4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94" name="Text Box 4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95" name="Text Box 4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96" name="Text Box 4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97" name="Text Box 4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98" name="Text Box 4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99" name="Text Box 4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00" name="Text Box 4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01" name="Text Box 4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02" name="Text Box 4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03" name="Text Box 4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04" name="Text Box 4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05" name="Text Box 4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06" name="Text Box 4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07" name="Text Box 4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08" name="Text Box 4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09" name="Text Box 4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10" name="Text Box 4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11" name="Text Box 4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12" name="Text Box 4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13" name="Text Box 4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14" name="Text Box 4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15" name="Text Box 4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16" name="Text Box 4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17" name="Text Box 4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18" name="Text Box 4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19" name="Text Box 4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20" name="Text Box 4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21" name="Text Box 4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22" name="Text Box 4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23" name="Text Box 4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24" name="Text Box 4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25" name="Text Box 4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26" name="Text Box 4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27" name="Text Box 4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28" name="Text Box 4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29" name="Text Box 4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30" name="Text Box 4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31" name="Text Box 4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32" name="Text Box 4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33" name="Text Box 4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34" name="Text Box 4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35" name="Text Box 4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36" name="Text Box 4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37" name="Text Box 4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38" name="Text Box 4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39" name="Text Box 4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40" name="Text Box 4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41" name="Text Box 4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42" name="Text Box 4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43" name="Text Box 4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44" name="Text Box 4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45" name="Text Box 4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46" name="Text Box 4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47" name="Text Box 4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48" name="Text Box 4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49" name="Text Box 4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50" name="Text Box 4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51" name="Text Box 4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52" name="Text Box 4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53" name="Text Box 4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54" name="Text Box 4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55" name="Text Box 4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56" name="Text Box 4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57" name="Text Box 4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58" name="Text Box 4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59" name="Text Box 4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60" name="Text Box 4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61" name="Text Box 4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62" name="Text Box 4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63" name="Text Box 4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64" name="Text Box 4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65" name="Text Box 4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66" name="Text Box 4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67" name="Text Box 4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68" name="Text Box 4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69" name="Text Box 4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70" name="Text Box 4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71" name="Text Box 4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72" name="Text Box 4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73" name="Text Box 4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74" name="Text Box 4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75" name="Text Box 4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76" name="Text Box 4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77" name="Text Box 4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78" name="Text Box 4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79" name="Text Box 4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80" name="Text Box 4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81" name="Text Box 4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82" name="Text Box 4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83" name="Text Box 4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84" name="Text Box 5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85" name="Text Box 5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86" name="Text Box 5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87" name="Text Box 5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88" name="Text Box 5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89" name="Text Box 5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90" name="Text Box 5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91" name="Text Box 5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92" name="Text Box 5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93" name="Text Box 5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94" name="Text Box 5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95" name="Text Box 5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96" name="Text Box 5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97" name="Text Box 5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98" name="Text Box 5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99" name="Text Box 5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00" name="Text Box 5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01" name="Text Box 5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02" name="Text Box 5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03" name="Text Box 5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04" name="Text Box 5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05" name="Text Box 5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06" name="Text Box 5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07" name="Text Box 5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08" name="Text Box 5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09" name="Text Box 5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10" name="Text Box 5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11" name="Text Box 5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12" name="Text Box 5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13" name="Text Box 5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14" name="Text Box 5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15" name="Text Box 5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16" name="Text Box 5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17" name="Text Box 5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18" name="Text Box 5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19" name="Text Box 5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20" name="Text Box 5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21" name="Text Box 5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22" name="Text Box 5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23" name="Text Box 5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24" name="Text Box 5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25" name="Text Box 5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26" name="Text Box 5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27" name="Text Box 5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28" name="Text Box 5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29" name="Text Box 5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30" name="Text Box 5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31" name="Text Box 5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32" name="Text Box 5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33" name="Text Box 5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34" name="Text Box 5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35" name="Text Box 5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36" name="Text Box 5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37" name="Text Box 5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38" name="Text Box 5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39" name="Text Box 5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40" name="Text Box 5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41" name="Text Box 5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42" name="Text Box 5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43" name="Text Box 5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44" name="Text Box 5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45" name="Text Box 5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46" name="Text Box 5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47" name="Text Box 5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48" name="Text Box 5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49" name="Text Box 5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50" name="Text Box 5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51" name="Text Box 5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52" name="Text Box 5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53" name="Text Box 5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54" name="Text Box 5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55" name="Text Box 5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56" name="Text Box 5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57" name="Text Box 5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58" name="Text Box 5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59" name="Text Box 5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60" name="Text Box 5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61" name="Text Box 5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62" name="Text Box 5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63" name="Text Box 5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64" name="Text Box 5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65" name="Text Box 5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66" name="Text Box 5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67" name="Text Box 5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68" name="Text Box 5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69" name="Text Box 5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70" name="Text Box 5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71" name="Text Box 5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72" name="Text Box 5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73" name="Text Box 5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74" name="Text Box 5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75" name="Text Box 5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76" name="Text Box 5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77" name="Text Box 5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78" name="Text Box 5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79" name="Text Box 5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80" name="Text Box 5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81" name="Text Box 5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82" name="Text Box 5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83" name="Text Box 5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84" name="Text Box 6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85" name="Text Box 6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86" name="Text Box 6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87" name="Text Box 6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88" name="Text Box 6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89" name="Text Box 6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90" name="Text Box 6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91" name="Text Box 6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92" name="Text Box 6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93" name="Text Box 6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94" name="Text Box 6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95" name="Text Box 6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96" name="Text Box 6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97" name="Text Box 6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98" name="Text Box 6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99" name="Text Box 6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00" name="Text Box 6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01" name="Text Box 6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02" name="Text Box 6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03" name="Text Box 6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04" name="Text Box 6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05" name="Text Box 6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06" name="Text Box 6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07" name="Text Box 6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08" name="Text Box 6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09" name="Text Box 6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10" name="Text Box 6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11" name="Text Box 6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12" name="Text Box 6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13" name="Text Box 6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14" name="Text Box 6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15" name="Text Box 6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16" name="Text Box 6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17" name="Text Box 6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18" name="Text Box 6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19" name="Text Box 6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20" name="Text Box 6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21" name="Text Box 6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22" name="Text Box 6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23" name="Text Box 6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24" name="Text Box 6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25" name="Text Box 6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26" name="Text Box 6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27" name="Text Box 6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28" name="Text Box 6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29" name="Text Box 6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30" name="Text Box 6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31" name="Text Box 6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32" name="Text Box 6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33" name="Text Box 6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34" name="Text Box 6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35" name="Text Box 6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36" name="Text Box 6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37" name="Text Box 6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38" name="Text Box 6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39" name="Text Box 6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40" name="Text Box 6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41" name="Text Box 6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42" name="Text Box 6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43" name="Text Box 6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44" name="Text Box 6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45" name="Text Box 6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46" name="Text Box 6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47" name="Text Box 6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48" name="Text Box 6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49" name="Text Box 6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50" name="Text Box 6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51" name="Text Box 6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52" name="Text Box 6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53" name="Text Box 6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54" name="Text Box 6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55" name="Text Box 6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56" name="Text Box 6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57" name="Text Box 6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58" name="Text Box 6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59" name="Text Box 6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60" name="Text Box 6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61" name="Text Box 6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62" name="Text Box 6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63" name="Text Box 6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64" name="Text Box 6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65" name="Text Box 6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66" name="Text Box 6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67" name="Text Box 6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68" name="Text Box 6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69" name="Text Box 6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70" name="Text Box 6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71" name="Text Box 6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72" name="Text Box 6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73" name="Text Box 6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74" name="Text Box 6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75" name="Text Box 6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76" name="Text Box 6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77" name="Text Box 6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78" name="Text Box 6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79" name="Text Box 6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80" name="Text Box 6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81" name="Text Box 6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82" name="Text Box 6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83" name="Text Box 6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84" name="Text Box 7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85" name="Text Box 7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86" name="Text Box 7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87" name="Text Box 7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88" name="Text Box 7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89" name="Text Box 7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90" name="Text Box 7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91" name="Text Box 7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92" name="Text Box 7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93" name="Text Box 7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94" name="Text Box 7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95" name="Text Box 7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96" name="Text Box 7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97" name="Text Box 7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98" name="Text Box 7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99" name="Text Box 7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00" name="Text Box 7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01" name="Text Box 7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02" name="Text Box 7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03" name="Text Box 7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04" name="Text Box 7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05" name="Text Box 7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06" name="Text Box 7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07" name="Text Box 7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08" name="Text Box 7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09" name="Text Box 7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10" name="Text Box 7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11" name="Text Box 7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12" name="Text Box 7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13" name="Text Box 7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14" name="Text Box 7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15" name="Text Box 7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16" name="Text Box 7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17" name="Text Box 7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18" name="Text Box 7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19" name="Text Box 7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20" name="Text Box 7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21" name="Text Box 7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22" name="Text Box 7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23" name="Text Box 7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24" name="Text Box 7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25" name="Text Box 7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26" name="Text Box 7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27" name="Text Box 7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28" name="Text Box 7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29" name="Text Box 7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30" name="Text Box 7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31" name="Text Box 7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32" name="Text Box 7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33" name="Text Box 7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34" name="Text Box 7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35" name="Text Box 7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36" name="Text Box 7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37" name="Text Box 7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38" name="Text Box 7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39" name="Text Box 7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40" name="Text Box 7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41" name="Text Box 7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42" name="Text Box 7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43" name="Text Box 7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44" name="Text Box 7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45" name="Text Box 7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46" name="Text Box 7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47" name="Text Box 7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48" name="Text Box 7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49" name="Text Box 7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50" name="Text Box 7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51" name="Text Box 7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52" name="Text Box 7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53" name="Text Box 7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54" name="Text Box 7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55" name="Text Box 7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56" name="Text Box 7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57" name="Text Box 3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58" name="Text Box 3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59" name="Text Box 3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60" name="Text Box 3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61" name="Text Box 3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62" name="Text Box 3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63" name="Text Box 3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64" name="Text Box 3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65" name="Text Box 3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66" name="Text Box 3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67" name="Text Box 3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68" name="Text Box 3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69" name="Text Box 3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70" name="Text Box 4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71" name="Text Box 4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72" name="Text Box 4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73" name="Text Box 4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74" name="Text Box 4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75" name="Text Box 4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76" name="Text Box 4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77" name="Text Box 4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78" name="Text Box 4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79" name="Text Box 4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80" name="Text Box 4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81" name="Text Box 4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82" name="Text Box 4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83" name="Text Box 4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84" name="Text Box 4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85" name="Text Box 4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86" name="Text Box 4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87" name="Text Box 4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88" name="Text Box 4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89" name="Text Box 4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90" name="Text Box 4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91" name="Text Box 4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92" name="Text Box 4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93" name="Text Box 4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94" name="Text Box 4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95" name="Text Box 4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96" name="Text Box 4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97" name="Text Box 4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98" name="Text Box 4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99" name="Text Box 4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00" name="Text Box 4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01" name="Text Box 4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02" name="Text Box 4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03" name="Text Box 4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04" name="Text Box 4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05" name="Text Box 4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06" name="Text Box 4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07" name="Text Box 4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08" name="Text Box 4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09" name="Text Box 4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10" name="Text Box 4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11" name="Text Box 4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12" name="Text Box 4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13" name="Text Box 4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14" name="Text Box 4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15" name="Text Box 4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16" name="Text Box 4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17" name="Text Box 4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18" name="Text Box 4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19" name="Text Box 4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20" name="Text Box 4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21" name="Text Box 4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22" name="Text Box 4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23" name="Text Box 4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24" name="Text Box 4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25" name="Text Box 4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26" name="Text Box 4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27" name="Text Box 4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28" name="Text Box 4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29" name="Text Box 4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30" name="Text Box 4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31" name="Text Box 4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32" name="Text Box 4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33" name="Text Box 4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34" name="Text Box 4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35" name="Text Box 4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36" name="Text Box 4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37" name="Text Box 4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38" name="Text Box 4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39" name="Text Box 4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40" name="Text Box 4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41" name="Text Box 4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42" name="Text Box 4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43" name="Text Box 4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44" name="Text Box 4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45" name="Text Box 4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46" name="Text Box 4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47" name="Text Box 4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48" name="Text Box 4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49" name="Text Box 4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50" name="Text Box 4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51" name="Text Box 4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52" name="Text Box 4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53" name="Text Box 4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54" name="Text Box 4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55" name="Text Box 4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56" name="Text Box 4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57" name="Text Box 4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58" name="Text Box 4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59" name="Text Box 4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60" name="Text Box 4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61" name="Text Box 4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62" name="Text Box 4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63" name="Text Box 4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64" name="Text Box 4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65" name="Text Box 4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66" name="Text Box 4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67" name="Text Box 4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68" name="Text Box 4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69" name="Text Box 4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70" name="Text Box 5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71" name="Text Box 5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72" name="Text Box 5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73" name="Text Box 5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74" name="Text Box 5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75" name="Text Box 5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76" name="Text Box 5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77" name="Text Box 5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78" name="Text Box 5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79" name="Text Box 5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80" name="Text Box 5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81" name="Text Box 5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82" name="Text Box 5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83" name="Text Box 5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84" name="Text Box 5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85" name="Text Box 5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86" name="Text Box 5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87" name="Text Box 5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88" name="Text Box 5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89" name="Text Box 5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90" name="Text Box 5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91" name="Text Box 5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92" name="Text Box 5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93" name="Text Box 5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94" name="Text Box 5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95" name="Text Box 5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96" name="Text Box 5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97" name="Text Box 5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98" name="Text Box 5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99" name="Text Box 5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00" name="Text Box 5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01" name="Text Box 5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02" name="Text Box 5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03" name="Text Box 5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04" name="Text Box 5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05" name="Text Box 5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06" name="Text Box 5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07" name="Text Box 5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08" name="Text Box 5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09" name="Text Box 5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10" name="Text Box 5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11" name="Text Box 5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12" name="Text Box 5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13" name="Text Box 5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14" name="Text Box 5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15" name="Text Box 5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16" name="Text Box 5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17" name="Text Box 5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18" name="Text Box 5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19" name="Text Box 5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20" name="Text Box 5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21" name="Text Box 5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22" name="Text Box 5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23" name="Text Box 5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24" name="Text Box 5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25" name="Text Box 5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26" name="Text Box 5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27" name="Text Box 5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28" name="Text Box 5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29" name="Text Box 5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30" name="Text Box 5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31" name="Text Box 5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32" name="Text Box 5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33" name="Text Box 5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34" name="Text Box 5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35" name="Text Box 5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36" name="Text Box 5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37" name="Text Box 5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38" name="Text Box 5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39" name="Text Box 5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40" name="Text Box 5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41" name="Text Box 5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42" name="Text Box 5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43" name="Text Box 5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44" name="Text Box 5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45" name="Text Box 5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46" name="Text Box 5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47" name="Text Box 5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48" name="Text Box 5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49" name="Text Box 5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50" name="Text Box 5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51" name="Text Box 5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52" name="Text Box 5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53" name="Text Box 5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54" name="Text Box 5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55" name="Text Box 5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56" name="Text Box 5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57" name="Text Box 5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58" name="Text Box 5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59" name="Text Box 5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60" name="Text Box 5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61" name="Text Box 5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62" name="Text Box 5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63" name="Text Box 5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64" name="Text Box 5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65" name="Text Box 5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66" name="Text Box 5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67" name="Text Box 5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68" name="Text Box 5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69" name="Text Box 5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70" name="Text Box 6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71" name="Text Box 6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72" name="Text Box 6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73" name="Text Box 6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74" name="Text Box 6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75" name="Text Box 6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76" name="Text Box 6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77" name="Text Box 6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78" name="Text Box 6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79" name="Text Box 6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80" name="Text Box 6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81" name="Text Box 6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82" name="Text Box 6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83" name="Text Box 6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84" name="Text Box 6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85" name="Text Box 6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86" name="Text Box 6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87" name="Text Box 6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88" name="Text Box 6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89" name="Text Box 6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90" name="Text Box 6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91" name="Text Box 6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92" name="Text Box 6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93" name="Text Box 6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94" name="Text Box 6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95" name="Text Box 6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96" name="Text Box 6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97" name="Text Box 6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98" name="Text Box 6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99" name="Text Box 6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00" name="Text Box 6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01" name="Text Box 6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02" name="Text Box 6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03" name="Text Box 6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04" name="Text Box 6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05" name="Text Box 6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06" name="Text Box 6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07" name="Text Box 6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08" name="Text Box 6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09" name="Text Box 6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10" name="Text Box 6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11" name="Text Box 6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12" name="Text Box 6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13" name="Text Box 6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14" name="Text Box 6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15" name="Text Box 6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16" name="Text Box 6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17" name="Text Box 6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18" name="Text Box 6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19" name="Text Box 6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20" name="Text Box 6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21" name="Text Box 6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22" name="Text Box 6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23" name="Text Box 6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24" name="Text Box 6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25" name="Text Box 6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26" name="Text Box 6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27" name="Text Box 6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28" name="Text Box 6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29" name="Text Box 6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30" name="Text Box 6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31" name="Text Box 6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32" name="Text Box 6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33" name="Text Box 6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34" name="Text Box 6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35" name="Text Box 6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36" name="Text Box 6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37" name="Text Box 6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38" name="Text Box 6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39" name="Text Box 6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40" name="Text Box 6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41" name="Text Box 6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42" name="Text Box 6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43" name="Text Box 6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44" name="Text Box 6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45" name="Text Box 6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46" name="Text Box 6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47" name="Text Box 6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48" name="Text Box 6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49" name="Text Box 6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50" name="Text Box 6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51" name="Text Box 6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52" name="Text Box 6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53" name="Text Box 6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54" name="Text Box 6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55" name="Text Box 6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56" name="Text Box 6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57" name="Text Box 6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58" name="Text Box 6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59" name="Text Box 6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60" name="Text Box 6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61" name="Text Box 6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62" name="Text Box 6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63" name="Text Box 6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64" name="Text Box 6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65" name="Text Box 6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66" name="Text Box 6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67" name="Text Box 6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68" name="Text Box 6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69" name="Text Box 6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70" name="Text Box 7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71" name="Text Box 7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72" name="Text Box 7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73" name="Text Box 7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74" name="Text Box 7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75" name="Text Box 7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76" name="Text Box 7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77" name="Text Box 7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78" name="Text Box 7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79" name="Text Box 7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80" name="Text Box 7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81" name="Text Box 7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82" name="Text Box 7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83" name="Text Box 7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84" name="Text Box 7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85" name="Text Box 7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86" name="Text Box 7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87" name="Text Box 7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88" name="Text Box 7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89" name="Text Box 7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90" name="Text Box 7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91" name="Text Box 7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92" name="Text Box 7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93" name="Text Box 7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94" name="Text Box 7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95" name="Text Box 7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96" name="Text Box 7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97" name="Text Box 7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98" name="Text Box 7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99" name="Text Box 7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00" name="Text Box 7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01" name="Text Box 7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02" name="Text Box 7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03" name="Text Box 7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04" name="Text Box 7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05" name="Text Box 7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06" name="Text Box 7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07" name="Text Box 7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08" name="Text Box 7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09" name="Text Box 7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10" name="Text Box 7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11" name="Text Box 7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12" name="Text Box 7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13" name="Text Box 7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14" name="Text Box 7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15" name="Text Box 7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16" name="Text Box 7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17" name="Text Box 7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18" name="Text Box 7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19" name="Text Box 7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20" name="Text Box 7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21" name="Text Box 7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22" name="Text Box 7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23" name="Text Box 7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24" name="Text Box 7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25" name="Text Box 7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26" name="Text Box 7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27" name="Text Box 7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28" name="Text Box 7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29" name="Text Box 7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30" name="Text Box 7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31" name="Text Box 7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32" name="Text Box 7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33" name="Text Box 7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34" name="Text Box 7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35" name="Text Box 7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36" name="Text Box 7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37" name="Text Box 7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38" name="Text Box 7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39" name="Text Box 7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40" name="Text Box 7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41" name="Text Box 7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42" name="Text Box 3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43" name="Text Box 3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44" name="Text Box 3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45" name="Text Box 3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46" name="Text Box 3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47" name="Text Box 3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48" name="Text Box 3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49" name="Text Box 3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50" name="Text Box 3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51" name="Text Box 3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52" name="Text Box 3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53" name="Text Box 3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54" name="Text Box 3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55" name="Text Box 4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56" name="Text Box 4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57" name="Text Box 4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58" name="Text Box 4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59" name="Text Box 4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60" name="Text Box 4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61" name="Text Box 4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62" name="Text Box 4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63" name="Text Box 4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64" name="Text Box 4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65" name="Text Box 4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66" name="Text Box 4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67" name="Text Box 4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68" name="Text Box 4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69" name="Text Box 4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70" name="Text Box 4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71" name="Text Box 4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72" name="Text Box 4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73" name="Text Box 4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74" name="Text Box 4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75" name="Text Box 4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76" name="Text Box 4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77" name="Text Box 4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78" name="Text Box 4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79" name="Text Box 4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80" name="Text Box 4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81" name="Text Box 4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82" name="Text Box 4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83" name="Text Box 4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84" name="Text Box 4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85" name="Text Box 4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86" name="Text Box 4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87" name="Text Box 4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88" name="Text Box 4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89" name="Text Box 4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90" name="Text Box 4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91" name="Text Box 4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92" name="Text Box 4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93" name="Text Box 4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94" name="Text Box 4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95" name="Text Box 4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96" name="Text Box 4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97" name="Text Box 4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98" name="Text Box 4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99" name="Text Box 4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00" name="Text Box 4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01" name="Text Box 4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02" name="Text Box 4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03" name="Text Box 4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04" name="Text Box 4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05" name="Text Box 4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06" name="Text Box 4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07" name="Text Box 4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08" name="Text Box 4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09" name="Text Box 4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10" name="Text Box 4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11" name="Text Box 4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12" name="Text Box 4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13" name="Text Box 4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14" name="Text Box 4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15" name="Text Box 4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16" name="Text Box 4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17" name="Text Box 4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18" name="Text Box 4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19" name="Text Box 4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20" name="Text Box 4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21" name="Text Box 4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22" name="Text Box 4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23" name="Text Box 4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24" name="Text Box 4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25" name="Text Box 4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26" name="Text Box 4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27" name="Text Box 4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28" name="Text Box 4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29" name="Text Box 4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30" name="Text Box 4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31" name="Text Box 4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32" name="Text Box 4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33" name="Text Box 4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34" name="Text Box 4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35" name="Text Box 4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36" name="Text Box 4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37" name="Text Box 4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38" name="Text Box 4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39" name="Text Box 4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40" name="Text Box 4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41" name="Text Box 4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42" name="Text Box 4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43" name="Text Box 4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44" name="Text Box 4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45" name="Text Box 4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46" name="Text Box 4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47" name="Text Box 4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48" name="Text Box 4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49" name="Text Box 4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50" name="Text Box 4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51" name="Text Box 4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52" name="Text Box 4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53" name="Text Box 4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54" name="Text Box 4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55" name="Text Box 5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56" name="Text Box 5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57" name="Text Box 5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58" name="Text Box 5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59" name="Text Box 5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60" name="Text Box 5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61" name="Text Box 5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62" name="Text Box 5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63" name="Text Box 5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64" name="Text Box 5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65" name="Text Box 5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66" name="Text Box 5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67" name="Text Box 5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68" name="Text Box 5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69" name="Text Box 5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70" name="Text Box 5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71" name="Text Box 5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72" name="Text Box 5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73" name="Text Box 5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74" name="Text Box 5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75" name="Text Box 5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76" name="Text Box 5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77" name="Text Box 5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78" name="Text Box 5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79" name="Text Box 5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80" name="Text Box 5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81" name="Text Box 5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82" name="Text Box 5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83" name="Text Box 5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84" name="Text Box 5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85" name="Text Box 5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86" name="Text Box 5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87" name="Text Box 5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88" name="Text Box 5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89" name="Text Box 5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90" name="Text Box 5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91" name="Text Box 5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92" name="Text Box 5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93" name="Text Box 5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94" name="Text Box 5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95" name="Text Box 5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96" name="Text Box 5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97" name="Text Box 5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98" name="Text Box 5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99" name="Text Box 5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00" name="Text Box 5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01" name="Text Box 5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02" name="Text Box 5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03" name="Text Box 5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04" name="Text Box 5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05" name="Text Box 5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06" name="Text Box 5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07" name="Text Box 5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08" name="Text Box 5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09" name="Text Box 5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10" name="Text Box 5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11" name="Text Box 5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12" name="Text Box 5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13" name="Text Box 5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14" name="Text Box 5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15" name="Text Box 5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16" name="Text Box 5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17" name="Text Box 5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18" name="Text Box 5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19" name="Text Box 5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20" name="Text Box 5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21" name="Text Box 5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22" name="Text Box 5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23" name="Text Box 5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24" name="Text Box 5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25" name="Text Box 5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26" name="Text Box 5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27" name="Text Box 5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28" name="Text Box 5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29" name="Text Box 5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30" name="Text Box 5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31" name="Text Box 5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32" name="Text Box 5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33" name="Text Box 5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34" name="Text Box 5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35" name="Text Box 5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36" name="Text Box 5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37" name="Text Box 5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38" name="Text Box 5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39" name="Text Box 5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40" name="Text Box 5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41" name="Text Box 5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42" name="Text Box 5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43" name="Text Box 5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44" name="Text Box 5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45" name="Text Box 5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46" name="Text Box 5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47" name="Text Box 5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48" name="Text Box 5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49" name="Text Box 5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50" name="Text Box 5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51" name="Text Box 5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52" name="Text Box 5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53" name="Text Box 5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54" name="Text Box 5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55" name="Text Box 6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56" name="Text Box 6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57" name="Text Box 6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58" name="Text Box 6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59" name="Text Box 6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60" name="Text Box 6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61" name="Text Box 6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62" name="Text Box 6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63" name="Text Box 6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64" name="Text Box 6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65" name="Text Box 6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66" name="Text Box 6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67" name="Text Box 6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68" name="Text Box 6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69" name="Text Box 6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70" name="Text Box 6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71" name="Text Box 6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72" name="Text Box 6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73" name="Text Box 6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74" name="Text Box 6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75" name="Text Box 6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76" name="Text Box 6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77" name="Text Box 6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78" name="Text Box 6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79" name="Text Box 6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80" name="Text Box 6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81" name="Text Box 6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82" name="Text Box 6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83" name="Text Box 6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84" name="Text Box 6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85" name="Text Box 6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86" name="Text Box 6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87" name="Text Box 6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88" name="Text Box 6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89" name="Text Box 6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90" name="Text Box 6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91" name="Text Box 6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92" name="Text Box 6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93" name="Text Box 6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94" name="Text Box 6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95" name="Text Box 6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96" name="Text Box 6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97" name="Text Box 6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98" name="Text Box 6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99" name="Text Box 6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00" name="Text Box 6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01" name="Text Box 6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02" name="Text Box 6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03" name="Text Box 6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04" name="Text Box 6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05" name="Text Box 6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06" name="Text Box 6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07" name="Text Box 6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08" name="Text Box 6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09" name="Text Box 6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10" name="Text Box 6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11" name="Text Box 6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12" name="Text Box 6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13" name="Text Box 6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14" name="Text Box 6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15" name="Text Box 6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16" name="Text Box 6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17" name="Text Box 6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18" name="Text Box 6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19" name="Text Box 6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20" name="Text Box 6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21" name="Text Box 6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22" name="Text Box 6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23" name="Text Box 6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24" name="Text Box 6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25" name="Text Box 6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26" name="Text Box 6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27" name="Text Box 6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28" name="Text Box 6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29" name="Text Box 6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30" name="Text Box 6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31" name="Text Box 6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32" name="Text Box 6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33" name="Text Box 6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34" name="Text Box 6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35" name="Text Box 6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36" name="Text Box 6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37" name="Text Box 6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38" name="Text Box 6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39" name="Text Box 6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40" name="Text Box 6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41" name="Text Box 6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42" name="Text Box 6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43" name="Text Box 6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44" name="Text Box 6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45" name="Text Box 6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46" name="Text Box 6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47" name="Text Box 6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48" name="Text Box 6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49" name="Text Box 6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50" name="Text Box 6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51" name="Text Box 6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52" name="Text Box 6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53" name="Text Box 6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54" name="Text Box 6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55" name="Text Box 7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56" name="Text Box 7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57" name="Text Box 7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58" name="Text Box 7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59" name="Text Box 7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60" name="Text Box 7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61" name="Text Box 7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62" name="Text Box 7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63" name="Text Box 7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64" name="Text Box 7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65" name="Text Box 7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66" name="Text Box 7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67" name="Text Box 7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68" name="Text Box 7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69" name="Text Box 7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70" name="Text Box 7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71" name="Text Box 7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72" name="Text Box 7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73" name="Text Box 7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74" name="Text Box 7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75" name="Text Box 7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76" name="Text Box 7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77" name="Text Box 7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78" name="Text Box 7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79" name="Text Box 7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80" name="Text Box 7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81" name="Text Box 7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82" name="Text Box 7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83" name="Text Box 7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84" name="Text Box 7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85" name="Text Box 7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86" name="Text Box 7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87" name="Text Box 7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88" name="Text Box 7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89" name="Text Box 7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90" name="Text Box 7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91" name="Text Box 7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92" name="Text Box 7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93" name="Text Box 7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94" name="Text Box 7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95" name="Text Box 7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96" name="Text Box 7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97" name="Text Box 7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98" name="Text Box 7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99" name="Text Box 7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00" name="Text Box 7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01" name="Text Box 7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02" name="Text Box 7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03" name="Text Box 7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04" name="Text Box 7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05" name="Text Box 7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06" name="Text Box 7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07" name="Text Box 7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08" name="Text Box 7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09" name="Text Box 7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10" name="Text Box 7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11" name="Text Box 7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12" name="Text Box 7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13" name="Text Box 7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14" name="Text Box 7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15" name="Text Box 7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16" name="Text Box 7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17" name="Text Box 7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18" name="Text Box 7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19" name="Text Box 7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20" name="Text Box 7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21" name="Text Box 7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22" name="Text Box 7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23" name="Text Box 7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24" name="Text Box 7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25" name="Text Box 7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26" name="Text Box 7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27" name="Text Box 7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28" name="Text Box 3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29" name="Text Box 3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30" name="Text Box 3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31" name="Text Box 3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32" name="Text Box 3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33" name="Text Box 3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34" name="Text Box 3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35" name="Text Box 3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36" name="Text Box 3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37" name="Text Box 3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38" name="Text Box 3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39" name="Text Box 3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40" name="Text Box 3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41" name="Text Box 4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42" name="Text Box 4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43" name="Text Box 4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44" name="Text Box 4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45" name="Text Box 4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46" name="Text Box 4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47" name="Text Box 4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48" name="Text Box 4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49" name="Text Box 4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50" name="Text Box 4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51" name="Text Box 4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52" name="Text Box 4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53" name="Text Box 4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54" name="Text Box 4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55" name="Text Box 4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56" name="Text Box 4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57" name="Text Box 4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58" name="Text Box 4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59" name="Text Box 4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60" name="Text Box 4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61" name="Text Box 4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62" name="Text Box 4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63" name="Text Box 4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64" name="Text Box 4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65" name="Text Box 4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66" name="Text Box 4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67" name="Text Box 4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68" name="Text Box 4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69" name="Text Box 4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70" name="Text Box 4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71" name="Text Box 4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72" name="Text Box 4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73" name="Text Box 4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74" name="Text Box 4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75" name="Text Box 4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76" name="Text Box 4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77" name="Text Box 4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78" name="Text Box 4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79" name="Text Box 4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80" name="Text Box 4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81" name="Text Box 4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82" name="Text Box 4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83" name="Text Box 4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84" name="Text Box 4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85" name="Text Box 4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86" name="Text Box 4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87" name="Text Box 4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88" name="Text Box 4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89" name="Text Box 4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90" name="Text Box 4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91" name="Text Box 4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92" name="Text Box 4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93" name="Text Box 4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94" name="Text Box 4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95" name="Text Box 4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96" name="Text Box 4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97" name="Text Box 4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98" name="Text Box 4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99" name="Text Box 4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00" name="Text Box 4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01" name="Text Box 4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02" name="Text Box 4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03" name="Text Box 4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04" name="Text Box 4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05" name="Text Box 4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06" name="Text Box 4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07" name="Text Box 4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08" name="Text Box 4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09" name="Text Box 4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10" name="Text Box 4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11" name="Text Box 4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12" name="Text Box 4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13" name="Text Box 4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14" name="Text Box 4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15" name="Text Box 4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16" name="Text Box 4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17" name="Text Box 4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18" name="Text Box 4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19" name="Text Box 4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20" name="Text Box 4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21" name="Text Box 4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22" name="Text Box 4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23" name="Text Box 4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24" name="Text Box 4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25" name="Text Box 4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26" name="Text Box 4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27" name="Text Box 4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28" name="Text Box 4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29" name="Text Box 4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30" name="Text Box 4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31" name="Text Box 4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32" name="Text Box 4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33" name="Text Box 4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34" name="Text Box 4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35" name="Text Box 4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36" name="Text Box 4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37" name="Text Box 4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38" name="Text Box 4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39" name="Text Box 4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40" name="Text Box 4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41" name="Text Box 5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42" name="Text Box 5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43" name="Text Box 5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44" name="Text Box 5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45" name="Text Box 5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46" name="Text Box 5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47" name="Text Box 5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48" name="Text Box 5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49" name="Text Box 5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50" name="Text Box 5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51" name="Text Box 5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52" name="Text Box 5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53" name="Text Box 5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54" name="Text Box 5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55" name="Text Box 5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56" name="Text Box 5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57" name="Text Box 5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58" name="Text Box 5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59" name="Text Box 5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60" name="Text Box 5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61" name="Text Box 5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62" name="Text Box 5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63" name="Text Box 5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64" name="Text Box 5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65" name="Text Box 5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66" name="Text Box 5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67" name="Text Box 5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68" name="Text Box 5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69" name="Text Box 5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70" name="Text Box 5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71" name="Text Box 5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72" name="Text Box 5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73" name="Text Box 5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74" name="Text Box 5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75" name="Text Box 5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76" name="Text Box 5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77" name="Text Box 5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78" name="Text Box 5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79" name="Text Box 5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80" name="Text Box 5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81" name="Text Box 5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82" name="Text Box 5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83" name="Text Box 5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84" name="Text Box 5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85" name="Text Box 5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86" name="Text Box 5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87" name="Text Box 5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88" name="Text Box 5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89" name="Text Box 5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90" name="Text Box 5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91" name="Text Box 5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92" name="Text Box 5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93" name="Text Box 5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94" name="Text Box 5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95" name="Text Box 5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96" name="Text Box 5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97" name="Text Box 5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98" name="Text Box 5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99" name="Text Box 5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00" name="Text Box 5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01" name="Text Box 5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02" name="Text Box 5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03" name="Text Box 5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04" name="Text Box 5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05" name="Text Box 5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06" name="Text Box 5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07" name="Text Box 5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08" name="Text Box 5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09" name="Text Box 5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10" name="Text Box 5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11" name="Text Box 5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12" name="Text Box 5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13" name="Text Box 5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14" name="Text Box 5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15" name="Text Box 5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16" name="Text Box 5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17" name="Text Box 5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18" name="Text Box 5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19" name="Text Box 5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20" name="Text Box 5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21" name="Text Box 5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22" name="Text Box 5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23" name="Text Box 5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24" name="Text Box 5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25" name="Text Box 5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26" name="Text Box 5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27" name="Text Box 5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28" name="Text Box 5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29" name="Text Box 5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30" name="Text Box 5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31" name="Text Box 5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32" name="Text Box 5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33" name="Text Box 5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34" name="Text Box 5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35" name="Text Box 5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36" name="Text Box 5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37" name="Text Box 5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38" name="Text Box 5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39" name="Text Box 5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40" name="Text Box 5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41" name="Text Box 6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42" name="Text Box 6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43" name="Text Box 6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44" name="Text Box 6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45" name="Text Box 6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46" name="Text Box 6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47" name="Text Box 6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48" name="Text Box 6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49" name="Text Box 6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50" name="Text Box 6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51" name="Text Box 6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52" name="Text Box 6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53" name="Text Box 6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54" name="Text Box 6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55" name="Text Box 6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56" name="Text Box 6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57" name="Text Box 6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58" name="Text Box 6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59" name="Text Box 6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60" name="Text Box 6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61" name="Text Box 6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62" name="Text Box 6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63" name="Text Box 6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64" name="Text Box 6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65" name="Text Box 6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66" name="Text Box 6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67" name="Text Box 6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68" name="Text Box 6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69" name="Text Box 6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70" name="Text Box 6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71" name="Text Box 6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72" name="Text Box 6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73" name="Text Box 6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74" name="Text Box 6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75" name="Text Box 6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76" name="Text Box 6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77" name="Text Box 6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78" name="Text Box 6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79" name="Text Box 6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80" name="Text Box 6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81" name="Text Box 6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82" name="Text Box 6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83" name="Text Box 6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84" name="Text Box 6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85" name="Text Box 6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86" name="Text Box 6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87" name="Text Box 6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88" name="Text Box 6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89" name="Text Box 6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90" name="Text Box 6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91" name="Text Box 6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92" name="Text Box 6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93" name="Text Box 6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94" name="Text Box 6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95" name="Text Box 6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96" name="Text Box 6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97" name="Text Box 6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98" name="Text Box 6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99" name="Text Box 6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00" name="Text Box 6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01" name="Text Box 6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02" name="Text Box 6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03" name="Text Box 6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04" name="Text Box 6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05" name="Text Box 6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06" name="Text Box 6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07" name="Text Box 6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08" name="Text Box 6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09" name="Text Box 6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10" name="Text Box 6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11" name="Text Box 6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12" name="Text Box 6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13" name="Text Box 6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14" name="Text Box 6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15" name="Text Box 6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16" name="Text Box 6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17" name="Text Box 6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18" name="Text Box 6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19" name="Text Box 6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20" name="Text Box 6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21" name="Text Box 6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22" name="Text Box 6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23" name="Text Box 6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24" name="Text Box 6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25" name="Text Box 6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26" name="Text Box 6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27" name="Text Box 6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28" name="Text Box 6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29" name="Text Box 6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30" name="Text Box 6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31" name="Text Box 6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32" name="Text Box 6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33" name="Text Box 6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34" name="Text Box 6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35" name="Text Box 6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36" name="Text Box 6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37" name="Text Box 6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38" name="Text Box 6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39" name="Text Box 6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40" name="Text Box 6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41" name="Text Box 7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42" name="Text Box 7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43" name="Text Box 7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44" name="Text Box 7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45" name="Text Box 7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46" name="Text Box 7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47" name="Text Box 7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48" name="Text Box 7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49" name="Text Box 7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50" name="Text Box 7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51" name="Text Box 7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52" name="Text Box 7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53" name="Text Box 7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54" name="Text Box 7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55" name="Text Box 7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56" name="Text Box 7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57" name="Text Box 7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58" name="Text Box 7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59" name="Text Box 7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60" name="Text Box 7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61" name="Text Box 7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62" name="Text Box 7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63" name="Text Box 7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64" name="Text Box 7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65" name="Text Box 7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66" name="Text Box 7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67" name="Text Box 7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68" name="Text Box 7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69" name="Text Box 7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70" name="Text Box 7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71" name="Text Box 7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72" name="Text Box 7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73" name="Text Box 7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74" name="Text Box 7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75" name="Text Box 7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76" name="Text Box 7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77" name="Text Box 7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78" name="Text Box 7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79" name="Text Box 7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80" name="Text Box 7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81" name="Text Box 7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82" name="Text Box 7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83" name="Text Box 7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84" name="Text Box 7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85" name="Text Box 7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86" name="Text Box 7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87" name="Text Box 7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88" name="Text Box 7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89" name="Text Box 7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90" name="Text Box 7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91" name="Text Box 7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92" name="Text Box 7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93" name="Text Box 7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94" name="Text Box 7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95" name="Text Box 7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96" name="Text Box 7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97" name="Text Box 7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98" name="Text Box 7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99" name="Text Box 7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00" name="Text Box 7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01" name="Text Box 7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02" name="Text Box 7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03" name="Text Box 7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04" name="Text Box 7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05" name="Text Box 7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06" name="Text Box 7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07" name="Text Box 7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08" name="Text Box 7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09" name="Text Box 7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10" name="Text Box 7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11" name="Text Box 7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12" name="Text Box 7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209550</xdr:colOff>
      <xdr:row>692</xdr:row>
      <xdr:rowOff>0</xdr:rowOff>
    </xdr:from>
    <xdr:ext cx="114300" cy="310586"/>
    <xdr:sp macro="" textlink="">
      <xdr:nvSpPr>
        <xdr:cNvPr id="23313" name="Text Box 772"/>
        <xdr:cNvSpPr txBox="1">
          <a:spLocks noChangeArrowheads="1"/>
        </xdr:cNvSpPr>
      </xdr:nvSpPr>
      <xdr:spPr bwMode="auto">
        <a:xfrm>
          <a:off x="676275" y="55456455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23314" name="Text Box 772"/>
        <xdr:cNvSpPr txBox="1">
          <a:spLocks noChangeArrowheads="1"/>
        </xdr:cNvSpPr>
      </xdr:nvSpPr>
      <xdr:spPr bwMode="auto">
        <a:xfrm>
          <a:off x="676275" y="55456455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23315" name="Text Box 772"/>
        <xdr:cNvSpPr txBox="1">
          <a:spLocks noChangeArrowheads="1"/>
        </xdr:cNvSpPr>
      </xdr:nvSpPr>
      <xdr:spPr bwMode="auto">
        <a:xfrm>
          <a:off x="676275" y="55456455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23316" name="Text Box 772"/>
        <xdr:cNvSpPr txBox="1">
          <a:spLocks noChangeArrowheads="1"/>
        </xdr:cNvSpPr>
      </xdr:nvSpPr>
      <xdr:spPr bwMode="auto">
        <a:xfrm>
          <a:off x="676275" y="55456455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23317" name="Text Box 772"/>
        <xdr:cNvSpPr txBox="1">
          <a:spLocks noChangeArrowheads="1"/>
        </xdr:cNvSpPr>
      </xdr:nvSpPr>
      <xdr:spPr bwMode="auto">
        <a:xfrm>
          <a:off x="676275" y="55456455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23318" name="Text Box 772"/>
        <xdr:cNvSpPr txBox="1">
          <a:spLocks noChangeArrowheads="1"/>
        </xdr:cNvSpPr>
      </xdr:nvSpPr>
      <xdr:spPr bwMode="auto">
        <a:xfrm>
          <a:off x="676275" y="55456455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23319" name="Text Box 772"/>
        <xdr:cNvSpPr txBox="1">
          <a:spLocks noChangeArrowheads="1"/>
        </xdr:cNvSpPr>
      </xdr:nvSpPr>
      <xdr:spPr bwMode="auto">
        <a:xfrm>
          <a:off x="676275" y="55456455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23320" name="Text Box 772"/>
        <xdr:cNvSpPr txBox="1">
          <a:spLocks noChangeArrowheads="1"/>
        </xdr:cNvSpPr>
      </xdr:nvSpPr>
      <xdr:spPr bwMode="auto">
        <a:xfrm>
          <a:off x="676275" y="55456455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23321" name="Text Box 772"/>
        <xdr:cNvSpPr txBox="1">
          <a:spLocks noChangeArrowheads="1"/>
        </xdr:cNvSpPr>
      </xdr:nvSpPr>
      <xdr:spPr bwMode="auto">
        <a:xfrm>
          <a:off x="676275" y="554564550"/>
          <a:ext cx="114300" cy="514350"/>
        </a:xfrm>
        <a:prstGeom prst="rect">
          <a:avLst/>
        </a:prstGeom>
        <a:noFill/>
        <a:ln w="9525">
          <a:noFill/>
          <a:miter lim="800000"/>
          <a:headEnd/>
          <a:tailEnd/>
        </a:ln>
      </xdr:spPr>
    </xdr:sp>
    <xdr:clientData/>
  </xdr:oneCellAnchor>
  <xdr:oneCellAnchor>
    <xdr:from>
      <xdr:col>1</xdr:col>
      <xdr:colOff>0</xdr:colOff>
      <xdr:row>692</xdr:row>
      <xdr:rowOff>0</xdr:rowOff>
    </xdr:from>
    <xdr:ext cx="104775" cy="66675"/>
    <xdr:sp macro="" textlink="" fLocksText="0">
      <xdr:nvSpPr>
        <xdr:cNvPr id="23322" name="Text Box 3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23" name="Text Box 3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24" name="Text Box 3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25" name="Text Box 3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26" name="Text Box 3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27" name="Text Box 3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28" name="Text Box 3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29" name="Text Box 3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30" name="Text Box 3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31" name="Text Box 3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32" name="Text Box 3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33" name="Text Box 3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34" name="Text Box 3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35" name="Text Box 4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36" name="Text Box 4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37" name="Text Box 4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38" name="Text Box 4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39" name="Text Box 4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40" name="Text Box 4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41" name="Text Box 4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42" name="Text Box 4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43" name="Text Box 4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44" name="Text Box 4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45" name="Text Box 4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46" name="Text Box 4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47" name="Text Box 4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48" name="Text Box 4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49" name="Text Box 4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50" name="Text Box 4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51" name="Text Box 4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52" name="Text Box 4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53" name="Text Box 4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54" name="Text Box 4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55" name="Text Box 4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56" name="Text Box 4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57" name="Text Box 4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58" name="Text Box 4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59" name="Text Box 4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60" name="Text Box 4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61" name="Text Box 4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62" name="Text Box 4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63" name="Text Box 4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64" name="Text Box 4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65" name="Text Box 4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66" name="Text Box 4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67" name="Text Box 4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68" name="Text Box 4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69" name="Text Box 4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70" name="Text Box 4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71" name="Text Box 4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72" name="Text Box 4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73" name="Text Box 4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74" name="Text Box 4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75" name="Text Box 4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76" name="Text Box 4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77" name="Text Box 4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78" name="Text Box 4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79" name="Text Box 4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80" name="Text Box 4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81" name="Text Box 4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82" name="Text Box 4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83" name="Text Box 4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84" name="Text Box 4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85" name="Text Box 4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86" name="Text Box 4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87" name="Text Box 4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88" name="Text Box 4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89" name="Text Box 4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90" name="Text Box 4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91" name="Text Box 4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92" name="Text Box 4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93" name="Text Box 4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94" name="Text Box 4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95" name="Text Box 4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96" name="Text Box 4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97" name="Text Box 4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98" name="Text Box 4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99" name="Text Box 4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00" name="Text Box 4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01" name="Text Box 4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02" name="Text Box 4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03" name="Text Box 4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04" name="Text Box 4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05" name="Text Box 4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06" name="Text Box 4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07" name="Text Box 4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08" name="Text Box 4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09" name="Text Box 4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10" name="Text Box 4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11" name="Text Box 4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12" name="Text Box 4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13" name="Text Box 4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14" name="Text Box 4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15" name="Text Box 4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16" name="Text Box 4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17" name="Text Box 4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18" name="Text Box 4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19" name="Text Box 4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20" name="Text Box 4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21" name="Text Box 4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22" name="Text Box 4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23" name="Text Box 4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24" name="Text Box 4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25" name="Text Box 4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26" name="Text Box 4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27" name="Text Box 4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28" name="Text Box 4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29" name="Text Box 4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30" name="Text Box 4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31" name="Text Box 4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32" name="Text Box 4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33" name="Text Box 4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34" name="Text Box 4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35" name="Text Box 5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36" name="Text Box 5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37" name="Text Box 5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38" name="Text Box 5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39" name="Text Box 5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40" name="Text Box 5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41" name="Text Box 5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42" name="Text Box 5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43" name="Text Box 5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44" name="Text Box 5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45" name="Text Box 5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46" name="Text Box 5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47" name="Text Box 5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48" name="Text Box 5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49" name="Text Box 5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50" name="Text Box 5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51" name="Text Box 5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52" name="Text Box 5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53" name="Text Box 5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54" name="Text Box 5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55" name="Text Box 5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56" name="Text Box 5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57" name="Text Box 5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58" name="Text Box 5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59" name="Text Box 5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60" name="Text Box 5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61" name="Text Box 5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62" name="Text Box 5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63" name="Text Box 5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64" name="Text Box 5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65" name="Text Box 5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66" name="Text Box 5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67" name="Text Box 5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68" name="Text Box 5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69" name="Text Box 5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70" name="Text Box 5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71" name="Text Box 5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72" name="Text Box 5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73" name="Text Box 5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74" name="Text Box 5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75" name="Text Box 5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76" name="Text Box 5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77" name="Text Box 5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78" name="Text Box 5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79" name="Text Box 5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80" name="Text Box 5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81" name="Text Box 5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82" name="Text Box 5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83" name="Text Box 5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84" name="Text Box 5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85" name="Text Box 5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86" name="Text Box 5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87" name="Text Box 5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88" name="Text Box 5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89" name="Text Box 5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90" name="Text Box 5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91" name="Text Box 5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92" name="Text Box 5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93" name="Text Box 5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94" name="Text Box 5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95" name="Text Box 5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96" name="Text Box 5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97" name="Text Box 5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98" name="Text Box 5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99" name="Text Box 5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00" name="Text Box 5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01" name="Text Box 5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02" name="Text Box 5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03" name="Text Box 5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04" name="Text Box 5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05" name="Text Box 5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06" name="Text Box 5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07" name="Text Box 5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08" name="Text Box 5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09" name="Text Box 5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10" name="Text Box 5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11" name="Text Box 5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12" name="Text Box 5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13" name="Text Box 5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14" name="Text Box 5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15" name="Text Box 5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16" name="Text Box 5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17" name="Text Box 5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18" name="Text Box 5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19" name="Text Box 5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20" name="Text Box 5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21" name="Text Box 5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22" name="Text Box 5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23" name="Text Box 5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24" name="Text Box 5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25" name="Text Box 5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26" name="Text Box 5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27" name="Text Box 5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28" name="Text Box 5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29" name="Text Box 5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30" name="Text Box 5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31" name="Text Box 5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32" name="Text Box 5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33" name="Text Box 5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34" name="Text Box 5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35" name="Text Box 6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36" name="Text Box 6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37" name="Text Box 6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38" name="Text Box 6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39" name="Text Box 6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40" name="Text Box 6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41" name="Text Box 6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42" name="Text Box 6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43" name="Text Box 6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44" name="Text Box 6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45" name="Text Box 6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46" name="Text Box 6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47" name="Text Box 6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48" name="Text Box 6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49" name="Text Box 6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50" name="Text Box 6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51" name="Text Box 6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52" name="Text Box 6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53" name="Text Box 6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54" name="Text Box 6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55" name="Text Box 6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56" name="Text Box 6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57" name="Text Box 6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58" name="Text Box 6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59" name="Text Box 6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60" name="Text Box 6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61" name="Text Box 6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62" name="Text Box 6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63" name="Text Box 6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64" name="Text Box 6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65" name="Text Box 6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66" name="Text Box 6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67" name="Text Box 6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68" name="Text Box 6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69" name="Text Box 6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70" name="Text Box 6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71" name="Text Box 6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72" name="Text Box 6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73" name="Text Box 6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74" name="Text Box 6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75" name="Text Box 6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76" name="Text Box 6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77" name="Text Box 6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78" name="Text Box 6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79" name="Text Box 6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80" name="Text Box 6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81" name="Text Box 6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82" name="Text Box 6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83" name="Text Box 6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84" name="Text Box 6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85" name="Text Box 6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86" name="Text Box 6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87" name="Text Box 6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88" name="Text Box 6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89" name="Text Box 6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90" name="Text Box 6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91" name="Text Box 6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92" name="Text Box 6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93" name="Text Box 6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94" name="Text Box 6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95" name="Text Box 6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96" name="Text Box 6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97" name="Text Box 6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98" name="Text Box 6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99" name="Text Box 6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00" name="Text Box 6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01" name="Text Box 6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02" name="Text Box 6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03" name="Text Box 6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04" name="Text Box 6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05" name="Text Box 6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06" name="Text Box 6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07" name="Text Box 6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08" name="Text Box 6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09" name="Text Box 6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10" name="Text Box 6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11" name="Text Box 6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12" name="Text Box 6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13" name="Text Box 6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14" name="Text Box 6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15" name="Text Box 6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16" name="Text Box 6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17" name="Text Box 6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18" name="Text Box 6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19" name="Text Box 6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20" name="Text Box 6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21" name="Text Box 6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22" name="Text Box 6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23" name="Text Box 6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24" name="Text Box 6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25" name="Text Box 6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26" name="Text Box 6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27" name="Text Box 6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28" name="Text Box 6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29" name="Text Box 6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30" name="Text Box 6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31" name="Text Box 6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32" name="Text Box 6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33" name="Text Box 6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34" name="Text Box 6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35" name="Text Box 7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36" name="Text Box 7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37" name="Text Box 7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38" name="Text Box 7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39" name="Text Box 7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40" name="Text Box 7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41" name="Text Box 7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42" name="Text Box 7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43" name="Text Box 7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44" name="Text Box 7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45" name="Text Box 7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46" name="Text Box 7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47" name="Text Box 7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48" name="Text Box 7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49" name="Text Box 7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50" name="Text Box 7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51" name="Text Box 7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52" name="Text Box 7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53" name="Text Box 7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54" name="Text Box 7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55" name="Text Box 7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56" name="Text Box 7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57" name="Text Box 7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58" name="Text Box 7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59" name="Text Box 7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60" name="Text Box 7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61" name="Text Box 7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62" name="Text Box 7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63" name="Text Box 7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64" name="Text Box 7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65" name="Text Box 7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66" name="Text Box 7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67" name="Text Box 7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68" name="Text Box 7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69" name="Text Box 7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70" name="Text Box 7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71" name="Text Box 7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72" name="Text Box 7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73" name="Text Box 7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74" name="Text Box 7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75" name="Text Box 7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76" name="Text Box 7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77" name="Text Box 7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78" name="Text Box 7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79" name="Text Box 7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80" name="Text Box 7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81" name="Text Box 7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82" name="Text Box 7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83" name="Text Box 7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84" name="Text Box 7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85" name="Text Box 7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86" name="Text Box 7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87" name="Text Box 7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88" name="Text Box 7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89" name="Text Box 7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90" name="Text Box 7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91" name="Text Box 7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92" name="Text Box 7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93" name="Text Box 7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94" name="Text Box 7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95" name="Text Box 7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96" name="Text Box 7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97" name="Text Box 7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98" name="Text Box 7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99" name="Text Box 7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00" name="Text Box 7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01" name="Text Box 7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02" name="Text Box 7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03" name="Text Box 7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04" name="Text Box 7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05" name="Text Box 7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06" name="Text Box 7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07" name="Text Box 7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08" name="Text Box 3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09" name="Text Box 3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10" name="Text Box 3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11" name="Text Box 3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12" name="Text Box 3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13" name="Text Box 3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14" name="Text Box 3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15" name="Text Box 3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16" name="Text Box 3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17" name="Text Box 3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18" name="Text Box 3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19" name="Text Box 3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20" name="Text Box 3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21" name="Text Box 4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22" name="Text Box 4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23" name="Text Box 4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24" name="Text Box 4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25" name="Text Box 4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26" name="Text Box 4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27" name="Text Box 4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28" name="Text Box 4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29" name="Text Box 4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30" name="Text Box 4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31" name="Text Box 4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32" name="Text Box 4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33" name="Text Box 4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34" name="Text Box 4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35" name="Text Box 4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36" name="Text Box 4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37" name="Text Box 4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38" name="Text Box 4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39" name="Text Box 4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40" name="Text Box 4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41" name="Text Box 4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42" name="Text Box 4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43" name="Text Box 4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44" name="Text Box 4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45" name="Text Box 4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46" name="Text Box 4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47" name="Text Box 4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48" name="Text Box 4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49" name="Text Box 4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50" name="Text Box 4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51" name="Text Box 4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52" name="Text Box 4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53" name="Text Box 4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54" name="Text Box 4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55" name="Text Box 4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56" name="Text Box 4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57" name="Text Box 4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58" name="Text Box 4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59" name="Text Box 4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60" name="Text Box 4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61" name="Text Box 4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62" name="Text Box 4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63" name="Text Box 4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64" name="Text Box 4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65" name="Text Box 4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66" name="Text Box 4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67" name="Text Box 4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68" name="Text Box 4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69" name="Text Box 4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70" name="Text Box 4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71" name="Text Box 4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72" name="Text Box 4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73" name="Text Box 4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74" name="Text Box 4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75" name="Text Box 4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76" name="Text Box 4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77" name="Text Box 4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78" name="Text Box 4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79" name="Text Box 4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80" name="Text Box 4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81" name="Text Box 4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82" name="Text Box 4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83" name="Text Box 4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84" name="Text Box 4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85" name="Text Box 4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86" name="Text Box 4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87" name="Text Box 4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88" name="Text Box 4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89" name="Text Box 4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90" name="Text Box 4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91" name="Text Box 4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92" name="Text Box 4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93" name="Text Box 4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94" name="Text Box 4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95" name="Text Box 4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96" name="Text Box 4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97" name="Text Box 4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98" name="Text Box 4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99" name="Text Box 4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00" name="Text Box 4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01" name="Text Box 4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02" name="Text Box 4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03" name="Text Box 4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04" name="Text Box 4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05" name="Text Box 4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06" name="Text Box 4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07" name="Text Box 4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08" name="Text Box 4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09" name="Text Box 4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10" name="Text Box 4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11" name="Text Box 4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12" name="Text Box 4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13" name="Text Box 4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14" name="Text Box 4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15" name="Text Box 4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16" name="Text Box 4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17" name="Text Box 4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18" name="Text Box 4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19" name="Text Box 4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20" name="Text Box 4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21" name="Text Box 5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22" name="Text Box 5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23" name="Text Box 5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24" name="Text Box 5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25" name="Text Box 5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26" name="Text Box 5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27" name="Text Box 5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28" name="Text Box 5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29" name="Text Box 5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30" name="Text Box 5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31" name="Text Box 5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32" name="Text Box 5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33" name="Text Box 5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34" name="Text Box 5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35" name="Text Box 5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36" name="Text Box 5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37" name="Text Box 5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38" name="Text Box 5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39" name="Text Box 5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40" name="Text Box 5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41" name="Text Box 5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42" name="Text Box 5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43" name="Text Box 5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44" name="Text Box 5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45" name="Text Box 5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46" name="Text Box 5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47" name="Text Box 5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48" name="Text Box 5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49" name="Text Box 5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50" name="Text Box 5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51" name="Text Box 5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52" name="Text Box 5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53" name="Text Box 5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54" name="Text Box 5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55" name="Text Box 5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56" name="Text Box 5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57" name="Text Box 5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58" name="Text Box 5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59" name="Text Box 5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60" name="Text Box 5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61" name="Text Box 5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62" name="Text Box 5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63" name="Text Box 5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64" name="Text Box 5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65" name="Text Box 5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66" name="Text Box 5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67" name="Text Box 5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68" name="Text Box 5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69" name="Text Box 5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70" name="Text Box 5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71" name="Text Box 5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72" name="Text Box 5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73" name="Text Box 5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74" name="Text Box 5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75" name="Text Box 5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76" name="Text Box 5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77" name="Text Box 5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78" name="Text Box 5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79" name="Text Box 5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80" name="Text Box 5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81" name="Text Box 5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82" name="Text Box 5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83" name="Text Box 5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84" name="Text Box 5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85" name="Text Box 5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86" name="Text Box 5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87" name="Text Box 5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88" name="Text Box 5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89" name="Text Box 5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90" name="Text Box 5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91" name="Text Box 5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92" name="Text Box 5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93" name="Text Box 5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94" name="Text Box 5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95" name="Text Box 5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96" name="Text Box 5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97" name="Text Box 5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98" name="Text Box 5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99" name="Text Box 5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00" name="Text Box 5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01" name="Text Box 5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02" name="Text Box 5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03" name="Text Box 5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04" name="Text Box 5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05" name="Text Box 5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06" name="Text Box 5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07" name="Text Box 5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08" name="Text Box 5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09" name="Text Box 5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10" name="Text Box 5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11" name="Text Box 5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12" name="Text Box 5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13" name="Text Box 5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14" name="Text Box 5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15" name="Text Box 5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16" name="Text Box 5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17" name="Text Box 5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18" name="Text Box 5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19" name="Text Box 5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20" name="Text Box 5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21" name="Text Box 6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22" name="Text Box 6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23" name="Text Box 6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24" name="Text Box 6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25" name="Text Box 6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26" name="Text Box 6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27" name="Text Box 6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28" name="Text Box 6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29" name="Text Box 6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30" name="Text Box 6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31" name="Text Box 6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32" name="Text Box 6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33" name="Text Box 6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34" name="Text Box 6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35" name="Text Box 6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36" name="Text Box 6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37" name="Text Box 6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38" name="Text Box 6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39" name="Text Box 6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40" name="Text Box 6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41" name="Text Box 6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42" name="Text Box 6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43" name="Text Box 6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44" name="Text Box 6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45" name="Text Box 6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46" name="Text Box 6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47" name="Text Box 6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48" name="Text Box 6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49" name="Text Box 6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50" name="Text Box 6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51" name="Text Box 6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52" name="Text Box 6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53" name="Text Box 6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54" name="Text Box 6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55" name="Text Box 6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56" name="Text Box 6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57" name="Text Box 6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58" name="Text Box 6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59" name="Text Box 6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60" name="Text Box 6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61" name="Text Box 6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62" name="Text Box 6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63" name="Text Box 6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64" name="Text Box 6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65" name="Text Box 6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66" name="Text Box 6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67" name="Text Box 6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68" name="Text Box 6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69" name="Text Box 6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70" name="Text Box 6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71" name="Text Box 6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72" name="Text Box 6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73" name="Text Box 6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74" name="Text Box 6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75" name="Text Box 6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76" name="Text Box 6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77" name="Text Box 6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78" name="Text Box 6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79" name="Text Box 6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80" name="Text Box 6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81" name="Text Box 6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82" name="Text Box 6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83" name="Text Box 6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84" name="Text Box 6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85" name="Text Box 6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86" name="Text Box 6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87" name="Text Box 6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88" name="Text Box 6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89" name="Text Box 6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90" name="Text Box 6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91" name="Text Box 6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92" name="Text Box 6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93" name="Text Box 6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94" name="Text Box 6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95" name="Text Box 6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96" name="Text Box 6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97" name="Text Box 6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98" name="Text Box 6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99" name="Text Box 6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00" name="Text Box 6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01" name="Text Box 6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02" name="Text Box 6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03" name="Text Box 6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04" name="Text Box 6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05" name="Text Box 6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06" name="Text Box 6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07" name="Text Box 6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08" name="Text Box 6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09" name="Text Box 6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10" name="Text Box 6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11" name="Text Box 6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12" name="Text Box 6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13" name="Text Box 6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14" name="Text Box 6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15" name="Text Box 6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16" name="Text Box 6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17" name="Text Box 6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18" name="Text Box 6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19" name="Text Box 6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20" name="Text Box 6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21" name="Text Box 7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22" name="Text Box 7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23" name="Text Box 7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24" name="Text Box 7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25" name="Text Box 7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26" name="Text Box 7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27" name="Text Box 7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28" name="Text Box 7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29" name="Text Box 7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30" name="Text Box 7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31" name="Text Box 7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32" name="Text Box 7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33" name="Text Box 7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34" name="Text Box 7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35" name="Text Box 7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36" name="Text Box 7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37" name="Text Box 7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38" name="Text Box 7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39" name="Text Box 7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40" name="Text Box 7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41" name="Text Box 7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42" name="Text Box 7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43" name="Text Box 7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44" name="Text Box 7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45" name="Text Box 7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46" name="Text Box 7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47" name="Text Box 7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48" name="Text Box 7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49" name="Text Box 7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50" name="Text Box 7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51" name="Text Box 7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52" name="Text Box 7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53" name="Text Box 7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54" name="Text Box 7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55" name="Text Box 7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56" name="Text Box 7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57" name="Text Box 7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58" name="Text Box 7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59" name="Text Box 7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60" name="Text Box 7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61" name="Text Box 7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62" name="Text Box 7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63" name="Text Box 7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64" name="Text Box 7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65" name="Text Box 7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66" name="Text Box 7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67" name="Text Box 7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68" name="Text Box 7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69" name="Text Box 7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70" name="Text Box 7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71" name="Text Box 7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72" name="Text Box 7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73" name="Text Box 7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74" name="Text Box 7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75" name="Text Box 7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76" name="Text Box 7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77" name="Text Box 7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78" name="Text Box 7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79" name="Text Box 7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80" name="Text Box 7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81" name="Text Box 7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82" name="Text Box 7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83" name="Text Box 7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84" name="Text Box 7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85" name="Text Box 7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86" name="Text Box 7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87" name="Text Box 7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88" name="Text Box 7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89" name="Text Box 7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90" name="Text Box 7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91" name="Text Box 7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92" name="Text Box 7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93" name="Text Box 3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94" name="Text Box 3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95" name="Text Box 3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96" name="Text Box 3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97" name="Text Box 3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98" name="Text Box 3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99" name="Text Box 3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00" name="Text Box 3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01" name="Text Box 3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02" name="Text Box 3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03" name="Text Box 3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04" name="Text Box 3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05" name="Text Box 3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06" name="Text Box 4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07" name="Text Box 4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08" name="Text Box 4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09" name="Text Box 4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10" name="Text Box 4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11" name="Text Box 4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12" name="Text Box 4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13" name="Text Box 4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14" name="Text Box 4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15" name="Text Box 4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16" name="Text Box 4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17" name="Text Box 4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18" name="Text Box 4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19" name="Text Box 4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20" name="Text Box 4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21" name="Text Box 4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22" name="Text Box 4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23" name="Text Box 4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24" name="Text Box 4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25" name="Text Box 4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26" name="Text Box 4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27" name="Text Box 4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28" name="Text Box 4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29" name="Text Box 4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30" name="Text Box 4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31" name="Text Box 4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32" name="Text Box 4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33" name="Text Box 4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34" name="Text Box 4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35" name="Text Box 4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36" name="Text Box 4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37" name="Text Box 4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38" name="Text Box 4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39" name="Text Box 4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40" name="Text Box 4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41" name="Text Box 4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42" name="Text Box 4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43" name="Text Box 4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44" name="Text Box 4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45" name="Text Box 4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46" name="Text Box 4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47" name="Text Box 4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48" name="Text Box 4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49" name="Text Box 4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50" name="Text Box 4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51" name="Text Box 4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52" name="Text Box 4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53" name="Text Box 4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54" name="Text Box 4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55" name="Text Box 4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56" name="Text Box 4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57" name="Text Box 4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58" name="Text Box 4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59" name="Text Box 4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60" name="Text Box 4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61" name="Text Box 4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62" name="Text Box 4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63" name="Text Box 4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64" name="Text Box 4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65" name="Text Box 4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66" name="Text Box 4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67" name="Text Box 4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68" name="Text Box 4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69" name="Text Box 4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70" name="Text Box 4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71" name="Text Box 4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72" name="Text Box 4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73" name="Text Box 4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74" name="Text Box 4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75" name="Text Box 4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76" name="Text Box 4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77" name="Text Box 4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78" name="Text Box 4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79" name="Text Box 4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80" name="Text Box 4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81" name="Text Box 4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82" name="Text Box 4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83" name="Text Box 4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84" name="Text Box 4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85" name="Text Box 4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86" name="Text Box 4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87" name="Text Box 4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88" name="Text Box 4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89" name="Text Box 4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90" name="Text Box 4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91" name="Text Box 4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92" name="Text Box 4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93" name="Text Box 4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94" name="Text Box 4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95" name="Text Box 4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96" name="Text Box 4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97" name="Text Box 4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98" name="Text Box 4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99" name="Text Box 4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00" name="Text Box 4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01" name="Text Box 4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02" name="Text Box 4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03" name="Text Box 4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04" name="Text Box 4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05" name="Text Box 4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06" name="Text Box 5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07" name="Text Box 5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08" name="Text Box 5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09" name="Text Box 5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10" name="Text Box 5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11" name="Text Box 5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12" name="Text Box 5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13" name="Text Box 5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14" name="Text Box 5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15" name="Text Box 5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16" name="Text Box 5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17" name="Text Box 5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18" name="Text Box 5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19" name="Text Box 5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20" name="Text Box 5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21" name="Text Box 5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22" name="Text Box 5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23" name="Text Box 5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24" name="Text Box 5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25" name="Text Box 5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26" name="Text Box 5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27" name="Text Box 5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28" name="Text Box 5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29" name="Text Box 5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30" name="Text Box 5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31" name="Text Box 5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32" name="Text Box 5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33" name="Text Box 5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34" name="Text Box 5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35" name="Text Box 5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36" name="Text Box 5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37" name="Text Box 5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38" name="Text Box 5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39" name="Text Box 5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40" name="Text Box 5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41" name="Text Box 5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42" name="Text Box 5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43" name="Text Box 5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44" name="Text Box 5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45" name="Text Box 5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46" name="Text Box 5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47" name="Text Box 5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48" name="Text Box 5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49" name="Text Box 5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50" name="Text Box 5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51" name="Text Box 5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52" name="Text Box 5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53" name="Text Box 5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54" name="Text Box 5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55" name="Text Box 5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56" name="Text Box 5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57" name="Text Box 5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58" name="Text Box 5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59" name="Text Box 5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60" name="Text Box 5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61" name="Text Box 5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62" name="Text Box 5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63" name="Text Box 5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64" name="Text Box 5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65" name="Text Box 5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66" name="Text Box 5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67" name="Text Box 5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68" name="Text Box 5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69" name="Text Box 5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70" name="Text Box 5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71" name="Text Box 5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72" name="Text Box 5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73" name="Text Box 5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74" name="Text Box 5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75" name="Text Box 5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76" name="Text Box 5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77" name="Text Box 5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78" name="Text Box 5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79" name="Text Box 5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80" name="Text Box 5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81" name="Text Box 5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82" name="Text Box 5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83" name="Text Box 5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84" name="Text Box 5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85" name="Text Box 5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86" name="Text Box 5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87" name="Text Box 5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88" name="Text Box 5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89" name="Text Box 5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90" name="Text Box 5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91" name="Text Box 5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92" name="Text Box 5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93" name="Text Box 5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94" name="Text Box 5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95" name="Text Box 5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96" name="Text Box 5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97" name="Text Box 5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98" name="Text Box 5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99" name="Text Box 5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00" name="Text Box 5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01" name="Text Box 5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02" name="Text Box 5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03" name="Text Box 5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04" name="Text Box 5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05" name="Text Box 5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06" name="Text Box 6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07" name="Text Box 6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08" name="Text Box 6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09" name="Text Box 6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10" name="Text Box 6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11" name="Text Box 6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12" name="Text Box 6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13" name="Text Box 6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14" name="Text Box 6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15" name="Text Box 6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16" name="Text Box 6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17" name="Text Box 6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18" name="Text Box 6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19" name="Text Box 6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20" name="Text Box 6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21" name="Text Box 6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22" name="Text Box 6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23" name="Text Box 6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24" name="Text Box 6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25" name="Text Box 6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26" name="Text Box 6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27" name="Text Box 6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28" name="Text Box 6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29" name="Text Box 6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30" name="Text Box 6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31" name="Text Box 6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32" name="Text Box 6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33" name="Text Box 6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34" name="Text Box 6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35" name="Text Box 6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36" name="Text Box 6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37" name="Text Box 6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38" name="Text Box 6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39" name="Text Box 6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40" name="Text Box 6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41" name="Text Box 6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42" name="Text Box 6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43" name="Text Box 6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44" name="Text Box 6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45" name="Text Box 6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46" name="Text Box 6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47" name="Text Box 6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48" name="Text Box 6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49" name="Text Box 6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50" name="Text Box 6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51" name="Text Box 6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52" name="Text Box 6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53" name="Text Box 6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54" name="Text Box 6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55" name="Text Box 6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56" name="Text Box 6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57" name="Text Box 6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58" name="Text Box 6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59" name="Text Box 6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60" name="Text Box 6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61" name="Text Box 6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62" name="Text Box 6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63" name="Text Box 6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64" name="Text Box 6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65" name="Text Box 6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66" name="Text Box 6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67" name="Text Box 6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68" name="Text Box 6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69" name="Text Box 6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70" name="Text Box 6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71" name="Text Box 6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72" name="Text Box 6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73" name="Text Box 6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74" name="Text Box 6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75" name="Text Box 6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76" name="Text Box 6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77" name="Text Box 6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78" name="Text Box 6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79" name="Text Box 6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80" name="Text Box 6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81" name="Text Box 6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82" name="Text Box 6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83" name="Text Box 6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84" name="Text Box 6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85" name="Text Box 6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86" name="Text Box 6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87" name="Text Box 6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88" name="Text Box 6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89" name="Text Box 6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90" name="Text Box 6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91" name="Text Box 6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92" name="Text Box 6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93" name="Text Box 6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94" name="Text Box 6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95" name="Text Box 6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96" name="Text Box 6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97" name="Text Box 6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98" name="Text Box 6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99" name="Text Box 6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00" name="Text Box 6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01" name="Text Box 6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02" name="Text Box 6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03" name="Text Box 6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04" name="Text Box 6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05" name="Text Box 6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06" name="Text Box 7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07" name="Text Box 7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08" name="Text Box 7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09" name="Text Box 7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10" name="Text Box 7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11" name="Text Box 7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12" name="Text Box 7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13" name="Text Box 7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14" name="Text Box 7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15" name="Text Box 7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16" name="Text Box 7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17" name="Text Box 7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18" name="Text Box 7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19" name="Text Box 7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20" name="Text Box 7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21" name="Text Box 7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22" name="Text Box 7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23" name="Text Box 7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24" name="Text Box 7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25" name="Text Box 7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26" name="Text Box 7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27" name="Text Box 7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28" name="Text Box 7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29" name="Text Box 7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30" name="Text Box 7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31" name="Text Box 7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32" name="Text Box 7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33" name="Text Box 7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34" name="Text Box 7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35" name="Text Box 7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36" name="Text Box 7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37" name="Text Box 7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38" name="Text Box 7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39" name="Text Box 7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40" name="Text Box 7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41" name="Text Box 7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42" name="Text Box 7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43" name="Text Box 7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44" name="Text Box 7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45" name="Text Box 7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46" name="Text Box 7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47" name="Text Box 7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48" name="Text Box 7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49" name="Text Box 7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50" name="Text Box 7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51" name="Text Box 7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52" name="Text Box 7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53" name="Text Box 7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54" name="Text Box 7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55" name="Text Box 7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56" name="Text Box 7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57" name="Text Box 7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58" name="Text Box 7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59" name="Text Box 7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60" name="Text Box 7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61" name="Text Box 7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62" name="Text Box 7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63" name="Text Box 7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64" name="Text Box 7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65" name="Text Box 7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66" name="Text Box 7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67" name="Text Box 7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68" name="Text Box 7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69" name="Text Box 7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70" name="Text Box 7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71" name="Text Box 7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72" name="Text Box 7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73" name="Text Box 7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74" name="Text Box 7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75" name="Text Box 7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76" name="Text Box 7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77" name="Text Box 7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78" name="Text Box 7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79" name="Text Box 3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80" name="Text Box 3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81" name="Text Box 3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82" name="Text Box 3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83" name="Text Box 3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84" name="Text Box 3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85" name="Text Box 3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86" name="Text Box 3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87" name="Text Box 3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88" name="Text Box 3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89" name="Text Box 3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90" name="Text Box 3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91" name="Text Box 3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92" name="Text Box 4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93" name="Text Box 4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94" name="Text Box 4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95" name="Text Box 4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96" name="Text Box 4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97" name="Text Box 4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98" name="Text Box 4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99" name="Text Box 4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00" name="Text Box 4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01" name="Text Box 4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02" name="Text Box 4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03" name="Text Box 4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04" name="Text Box 4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05" name="Text Box 4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06" name="Text Box 4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07" name="Text Box 4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08" name="Text Box 4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09" name="Text Box 4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10" name="Text Box 4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11" name="Text Box 4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12" name="Text Box 4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13" name="Text Box 4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14" name="Text Box 4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15" name="Text Box 4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16" name="Text Box 4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17" name="Text Box 4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18" name="Text Box 4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19" name="Text Box 4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20" name="Text Box 4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21" name="Text Box 4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22" name="Text Box 4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23" name="Text Box 4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24" name="Text Box 4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25" name="Text Box 4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26" name="Text Box 4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27" name="Text Box 4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28" name="Text Box 4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29" name="Text Box 4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30" name="Text Box 4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31" name="Text Box 4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32" name="Text Box 4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33" name="Text Box 4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34" name="Text Box 4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35" name="Text Box 4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36" name="Text Box 4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37" name="Text Box 4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38" name="Text Box 4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39" name="Text Box 4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40" name="Text Box 4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41" name="Text Box 4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42" name="Text Box 4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43" name="Text Box 4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44" name="Text Box 4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45" name="Text Box 4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46" name="Text Box 4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47" name="Text Box 4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48" name="Text Box 4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49" name="Text Box 4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50" name="Text Box 4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51" name="Text Box 4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52" name="Text Box 4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53" name="Text Box 4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54" name="Text Box 4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55" name="Text Box 4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56" name="Text Box 4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57" name="Text Box 4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58" name="Text Box 4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59" name="Text Box 4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60" name="Text Box 4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61" name="Text Box 4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62" name="Text Box 4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63" name="Text Box 4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64" name="Text Box 4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65" name="Text Box 4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66" name="Text Box 4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67" name="Text Box 4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68" name="Text Box 4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69" name="Text Box 4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70" name="Text Box 4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71" name="Text Box 4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72" name="Text Box 4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73" name="Text Box 4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74" name="Text Box 4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75" name="Text Box 4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76" name="Text Box 4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77" name="Text Box 4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78" name="Text Box 4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79" name="Text Box 4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80" name="Text Box 4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81" name="Text Box 4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82" name="Text Box 4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83" name="Text Box 4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84" name="Text Box 4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85" name="Text Box 4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86" name="Text Box 4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87" name="Text Box 4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88" name="Text Box 4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89" name="Text Box 4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90" name="Text Box 4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91" name="Text Box 4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92" name="Text Box 5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93" name="Text Box 5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94" name="Text Box 5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95" name="Text Box 5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96" name="Text Box 5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97" name="Text Box 5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98" name="Text Box 5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99" name="Text Box 5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00" name="Text Box 5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01" name="Text Box 5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02" name="Text Box 5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03" name="Text Box 5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04" name="Text Box 5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05" name="Text Box 5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06" name="Text Box 5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07" name="Text Box 5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08" name="Text Box 5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09" name="Text Box 5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10" name="Text Box 5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11" name="Text Box 5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12" name="Text Box 5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13" name="Text Box 5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14" name="Text Box 5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15" name="Text Box 5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16" name="Text Box 5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17" name="Text Box 5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18" name="Text Box 5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19" name="Text Box 5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20" name="Text Box 5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21" name="Text Box 5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22" name="Text Box 5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23" name="Text Box 5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24" name="Text Box 5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25" name="Text Box 5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26" name="Text Box 5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27" name="Text Box 5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28" name="Text Box 5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29" name="Text Box 5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30" name="Text Box 5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31" name="Text Box 5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32" name="Text Box 5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33" name="Text Box 5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34" name="Text Box 5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35" name="Text Box 5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36" name="Text Box 5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37" name="Text Box 5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38" name="Text Box 5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39" name="Text Box 5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40" name="Text Box 5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41" name="Text Box 5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42" name="Text Box 5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43" name="Text Box 5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44" name="Text Box 5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45" name="Text Box 5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46" name="Text Box 5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47" name="Text Box 5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48" name="Text Box 5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49" name="Text Box 5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50" name="Text Box 5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51" name="Text Box 5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52" name="Text Box 5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53" name="Text Box 5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54" name="Text Box 5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55" name="Text Box 5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56" name="Text Box 5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57" name="Text Box 5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58" name="Text Box 5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59" name="Text Box 5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60" name="Text Box 5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61" name="Text Box 5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62" name="Text Box 5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63" name="Text Box 5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64" name="Text Box 5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65" name="Text Box 5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66" name="Text Box 5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67" name="Text Box 5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68" name="Text Box 5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69" name="Text Box 5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70" name="Text Box 5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71" name="Text Box 5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72" name="Text Box 5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73" name="Text Box 5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74" name="Text Box 5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75" name="Text Box 5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76" name="Text Box 5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77" name="Text Box 5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78" name="Text Box 5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79" name="Text Box 5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80" name="Text Box 5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81" name="Text Box 5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82" name="Text Box 5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83" name="Text Box 5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84" name="Text Box 5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85" name="Text Box 5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86" name="Text Box 5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87" name="Text Box 5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88" name="Text Box 5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89" name="Text Box 5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90" name="Text Box 5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91" name="Text Box 5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92" name="Text Box 6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93" name="Text Box 6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94" name="Text Box 6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95" name="Text Box 6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96" name="Text Box 6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97" name="Text Box 6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98" name="Text Box 6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99" name="Text Box 6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00" name="Text Box 6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01" name="Text Box 6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02" name="Text Box 6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03" name="Text Box 6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04" name="Text Box 6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05" name="Text Box 6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06" name="Text Box 6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07" name="Text Box 6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08" name="Text Box 6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09" name="Text Box 6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10" name="Text Box 6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11" name="Text Box 6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12" name="Text Box 6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13" name="Text Box 6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14" name="Text Box 6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15" name="Text Box 6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16" name="Text Box 6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17" name="Text Box 6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18" name="Text Box 6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19" name="Text Box 6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20" name="Text Box 6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21" name="Text Box 6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22" name="Text Box 6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23" name="Text Box 6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24" name="Text Box 6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25" name="Text Box 6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26" name="Text Box 6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27" name="Text Box 6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28" name="Text Box 6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29" name="Text Box 6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30" name="Text Box 6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31" name="Text Box 6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32" name="Text Box 6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33" name="Text Box 6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34" name="Text Box 6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35" name="Text Box 6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36" name="Text Box 6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37" name="Text Box 6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38" name="Text Box 6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39" name="Text Box 6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40" name="Text Box 6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41" name="Text Box 6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42" name="Text Box 6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43" name="Text Box 6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44" name="Text Box 6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45" name="Text Box 6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46" name="Text Box 6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47" name="Text Box 6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48" name="Text Box 6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49" name="Text Box 6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50" name="Text Box 6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51" name="Text Box 6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52" name="Text Box 6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53" name="Text Box 6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54" name="Text Box 6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55" name="Text Box 6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56" name="Text Box 6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57" name="Text Box 6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58" name="Text Box 6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59" name="Text Box 6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60" name="Text Box 6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61" name="Text Box 6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62" name="Text Box 6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63" name="Text Box 6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64" name="Text Box 6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65" name="Text Box 6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66" name="Text Box 6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67" name="Text Box 6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68" name="Text Box 6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69" name="Text Box 6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70" name="Text Box 6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71" name="Text Box 6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72" name="Text Box 6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73" name="Text Box 6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74" name="Text Box 6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75" name="Text Box 6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76" name="Text Box 6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77" name="Text Box 6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78" name="Text Box 6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79" name="Text Box 6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80" name="Text Box 6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81" name="Text Box 6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82" name="Text Box 6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83" name="Text Box 6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84" name="Text Box 6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85" name="Text Box 6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86" name="Text Box 6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87" name="Text Box 6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88" name="Text Box 6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89" name="Text Box 6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90" name="Text Box 6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91" name="Text Box 6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92" name="Text Box 7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93" name="Text Box 7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94" name="Text Box 7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95" name="Text Box 7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96" name="Text Box 7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97" name="Text Box 7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98" name="Text Box 7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99" name="Text Box 7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00" name="Text Box 7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01" name="Text Box 7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02" name="Text Box 7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03" name="Text Box 7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04" name="Text Box 7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05" name="Text Box 7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06" name="Text Box 7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07" name="Text Box 7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08" name="Text Box 7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09" name="Text Box 7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10" name="Text Box 7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11" name="Text Box 7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12" name="Text Box 7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13" name="Text Box 7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14" name="Text Box 7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15" name="Text Box 7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16" name="Text Box 7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17" name="Text Box 7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18" name="Text Box 7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19" name="Text Box 7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20" name="Text Box 7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21" name="Text Box 7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22" name="Text Box 7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23" name="Text Box 7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24" name="Text Box 7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25" name="Text Box 7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26" name="Text Box 7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27" name="Text Box 7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28" name="Text Box 7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29" name="Text Box 7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30" name="Text Box 7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31" name="Text Box 7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32" name="Text Box 7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33" name="Text Box 7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34" name="Text Box 7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35" name="Text Box 7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36" name="Text Box 7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37" name="Text Box 7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38" name="Text Box 7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39" name="Text Box 7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40" name="Text Box 7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41" name="Text Box 7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42" name="Text Box 7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43" name="Text Box 7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44" name="Text Box 7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45" name="Text Box 7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46" name="Text Box 7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47" name="Text Box 7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48" name="Text Box 7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49" name="Text Box 7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50" name="Text Box 7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51" name="Text Box 7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52" name="Text Box 7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53" name="Text Box 7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54" name="Text Box 7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55" name="Text Box 7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56" name="Text Box 7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57" name="Text Box 7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58" name="Text Box 7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59" name="Text Box 7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60" name="Text Box 7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61" name="Text Box 7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62" name="Text Box 7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63" name="Text Box 7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209550</xdr:colOff>
      <xdr:row>692</xdr:row>
      <xdr:rowOff>0</xdr:rowOff>
    </xdr:from>
    <xdr:ext cx="114300" cy="514350"/>
    <xdr:sp macro="" textlink="">
      <xdr:nvSpPr>
        <xdr:cNvPr id="24864" name="Text Box 772"/>
        <xdr:cNvSpPr txBox="1">
          <a:spLocks noChangeArrowheads="1"/>
        </xdr:cNvSpPr>
      </xdr:nvSpPr>
      <xdr:spPr bwMode="auto">
        <a:xfrm>
          <a:off x="676275" y="55456455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24865" name="Text Box 772"/>
        <xdr:cNvSpPr txBox="1">
          <a:spLocks noChangeArrowheads="1"/>
        </xdr:cNvSpPr>
      </xdr:nvSpPr>
      <xdr:spPr bwMode="auto">
        <a:xfrm>
          <a:off x="676275" y="55456455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24866" name="Text Box 772"/>
        <xdr:cNvSpPr txBox="1">
          <a:spLocks noChangeArrowheads="1"/>
        </xdr:cNvSpPr>
      </xdr:nvSpPr>
      <xdr:spPr bwMode="auto">
        <a:xfrm>
          <a:off x="676275" y="55456455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962026"/>
    <xdr:sp macro="" textlink="">
      <xdr:nvSpPr>
        <xdr:cNvPr id="24867" name="Text Box 772"/>
        <xdr:cNvSpPr txBox="1">
          <a:spLocks noChangeArrowheads="1"/>
        </xdr:cNvSpPr>
      </xdr:nvSpPr>
      <xdr:spPr bwMode="auto">
        <a:xfrm>
          <a:off x="676275" y="554564550"/>
          <a:ext cx="114300" cy="96202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24868" name="Text Box 772"/>
        <xdr:cNvSpPr txBox="1">
          <a:spLocks noChangeArrowheads="1"/>
        </xdr:cNvSpPr>
      </xdr:nvSpPr>
      <xdr:spPr bwMode="auto">
        <a:xfrm>
          <a:off x="676275" y="55456455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24869" name="Text Box 772"/>
        <xdr:cNvSpPr txBox="1">
          <a:spLocks noChangeArrowheads="1"/>
        </xdr:cNvSpPr>
      </xdr:nvSpPr>
      <xdr:spPr bwMode="auto">
        <a:xfrm>
          <a:off x="676275" y="55456455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962026"/>
    <xdr:sp macro="" textlink="">
      <xdr:nvSpPr>
        <xdr:cNvPr id="24870" name="Text Box 772"/>
        <xdr:cNvSpPr txBox="1">
          <a:spLocks noChangeArrowheads="1"/>
        </xdr:cNvSpPr>
      </xdr:nvSpPr>
      <xdr:spPr bwMode="auto">
        <a:xfrm>
          <a:off x="676275" y="554564550"/>
          <a:ext cx="114300" cy="96202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962026"/>
    <xdr:sp macro="" textlink="">
      <xdr:nvSpPr>
        <xdr:cNvPr id="24871" name="Text Box 772"/>
        <xdr:cNvSpPr txBox="1">
          <a:spLocks noChangeArrowheads="1"/>
        </xdr:cNvSpPr>
      </xdr:nvSpPr>
      <xdr:spPr bwMode="auto">
        <a:xfrm>
          <a:off x="676275" y="554564550"/>
          <a:ext cx="114300" cy="96202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24872" name="Text Box 772"/>
        <xdr:cNvSpPr txBox="1">
          <a:spLocks noChangeArrowheads="1"/>
        </xdr:cNvSpPr>
      </xdr:nvSpPr>
      <xdr:spPr bwMode="auto">
        <a:xfrm>
          <a:off x="676275" y="55456455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24873" name="Text Box 772"/>
        <xdr:cNvSpPr txBox="1">
          <a:spLocks noChangeArrowheads="1"/>
        </xdr:cNvSpPr>
      </xdr:nvSpPr>
      <xdr:spPr bwMode="auto">
        <a:xfrm>
          <a:off x="676275" y="55456455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24874" name="Text Box 772"/>
        <xdr:cNvSpPr txBox="1">
          <a:spLocks noChangeArrowheads="1"/>
        </xdr:cNvSpPr>
      </xdr:nvSpPr>
      <xdr:spPr bwMode="auto">
        <a:xfrm>
          <a:off x="676275" y="55456455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24875" name="Text Box 772"/>
        <xdr:cNvSpPr txBox="1">
          <a:spLocks noChangeArrowheads="1"/>
        </xdr:cNvSpPr>
      </xdr:nvSpPr>
      <xdr:spPr bwMode="auto">
        <a:xfrm>
          <a:off x="676275" y="554564550"/>
          <a:ext cx="114300" cy="514350"/>
        </a:xfrm>
        <a:prstGeom prst="rect">
          <a:avLst/>
        </a:prstGeom>
        <a:noFill/>
        <a:ln w="9525">
          <a:noFill/>
          <a:miter lim="800000"/>
          <a:headEnd/>
          <a:tailEnd/>
        </a:ln>
      </xdr:spPr>
    </xdr:sp>
    <xdr:clientData/>
  </xdr:oneCellAnchor>
  <xdr:oneCellAnchor>
    <xdr:from>
      <xdr:col>1</xdr:col>
      <xdr:colOff>0</xdr:colOff>
      <xdr:row>692</xdr:row>
      <xdr:rowOff>0</xdr:rowOff>
    </xdr:from>
    <xdr:ext cx="104775" cy="66675"/>
    <xdr:sp macro="" textlink="" fLocksText="0">
      <xdr:nvSpPr>
        <xdr:cNvPr id="24876" name="Text Box 3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77" name="Text Box 3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78" name="Text Box 3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79" name="Text Box 3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80" name="Text Box 3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81" name="Text Box 3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82" name="Text Box 3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83" name="Text Box 3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84" name="Text Box 3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85" name="Text Box 3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86" name="Text Box 3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87" name="Text Box 3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88" name="Text Box 3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89" name="Text Box 4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90" name="Text Box 4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91" name="Text Box 4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92" name="Text Box 4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93" name="Text Box 4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94" name="Text Box 4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95" name="Text Box 4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96" name="Text Box 4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97" name="Text Box 4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98" name="Text Box 4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99" name="Text Box 4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00" name="Text Box 4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01" name="Text Box 4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02" name="Text Box 4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03" name="Text Box 4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04" name="Text Box 4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05" name="Text Box 4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06" name="Text Box 4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07" name="Text Box 4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08" name="Text Box 4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09" name="Text Box 4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10" name="Text Box 4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11" name="Text Box 4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12" name="Text Box 4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13" name="Text Box 4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14" name="Text Box 4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15" name="Text Box 4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16" name="Text Box 4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17" name="Text Box 4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18" name="Text Box 4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19" name="Text Box 4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20" name="Text Box 4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21" name="Text Box 4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22" name="Text Box 4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23" name="Text Box 4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24" name="Text Box 4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25" name="Text Box 4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26" name="Text Box 4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27" name="Text Box 4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28" name="Text Box 4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29" name="Text Box 4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30" name="Text Box 4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31" name="Text Box 4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32" name="Text Box 4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33" name="Text Box 4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34" name="Text Box 4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35" name="Text Box 4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36" name="Text Box 4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37" name="Text Box 4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38" name="Text Box 4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39" name="Text Box 4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40" name="Text Box 4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41" name="Text Box 4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42" name="Text Box 4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43" name="Text Box 4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44" name="Text Box 4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45" name="Text Box 4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46" name="Text Box 4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47" name="Text Box 4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48" name="Text Box 4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49" name="Text Box 4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50" name="Text Box 4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51" name="Text Box 4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52" name="Text Box 4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53" name="Text Box 4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54" name="Text Box 4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55" name="Text Box 4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56" name="Text Box 4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57" name="Text Box 4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58" name="Text Box 4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59" name="Text Box 4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60" name="Text Box 4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61" name="Text Box 4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62" name="Text Box 4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63" name="Text Box 4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64" name="Text Box 4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65" name="Text Box 4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66" name="Text Box 4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67" name="Text Box 4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68" name="Text Box 4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69" name="Text Box 4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70" name="Text Box 4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71" name="Text Box 4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72" name="Text Box 4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73" name="Text Box 4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74" name="Text Box 4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75" name="Text Box 4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76" name="Text Box 4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77" name="Text Box 4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78" name="Text Box 4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79" name="Text Box 4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80" name="Text Box 4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81" name="Text Box 4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82" name="Text Box 4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83" name="Text Box 4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84" name="Text Box 4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85" name="Text Box 4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86" name="Text Box 4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87" name="Text Box 4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88" name="Text Box 4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89" name="Text Box 5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90" name="Text Box 5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91" name="Text Box 5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92" name="Text Box 5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93" name="Text Box 5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94" name="Text Box 5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95" name="Text Box 5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96" name="Text Box 5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97" name="Text Box 5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98" name="Text Box 5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99" name="Text Box 5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00" name="Text Box 5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01" name="Text Box 5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02" name="Text Box 5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03" name="Text Box 5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04" name="Text Box 5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05" name="Text Box 5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06" name="Text Box 5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07" name="Text Box 5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08" name="Text Box 5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09" name="Text Box 5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10" name="Text Box 5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11" name="Text Box 5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12" name="Text Box 5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13" name="Text Box 5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14" name="Text Box 5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15" name="Text Box 5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16" name="Text Box 5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17" name="Text Box 5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18" name="Text Box 5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19" name="Text Box 5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20" name="Text Box 5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21" name="Text Box 5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22" name="Text Box 5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23" name="Text Box 5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24" name="Text Box 5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25" name="Text Box 5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26" name="Text Box 5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27" name="Text Box 5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28" name="Text Box 5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29" name="Text Box 5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30" name="Text Box 5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31" name="Text Box 5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32" name="Text Box 5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33" name="Text Box 5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34" name="Text Box 5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35" name="Text Box 5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36" name="Text Box 5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37" name="Text Box 5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38" name="Text Box 5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39" name="Text Box 5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40" name="Text Box 5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41" name="Text Box 5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42" name="Text Box 5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43" name="Text Box 5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44" name="Text Box 5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45" name="Text Box 5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46" name="Text Box 5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47" name="Text Box 5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48" name="Text Box 5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49" name="Text Box 5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50" name="Text Box 5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51" name="Text Box 5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52" name="Text Box 5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53" name="Text Box 5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54" name="Text Box 5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55" name="Text Box 5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56" name="Text Box 5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57" name="Text Box 5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58" name="Text Box 5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59" name="Text Box 5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60" name="Text Box 5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61" name="Text Box 5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62" name="Text Box 5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63" name="Text Box 5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64" name="Text Box 5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65" name="Text Box 5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66" name="Text Box 5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67" name="Text Box 5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68" name="Text Box 5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69" name="Text Box 5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70" name="Text Box 5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71" name="Text Box 5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72" name="Text Box 5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73" name="Text Box 5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74" name="Text Box 5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75" name="Text Box 5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76" name="Text Box 5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77" name="Text Box 5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78" name="Text Box 5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79" name="Text Box 5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80" name="Text Box 5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81" name="Text Box 5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82" name="Text Box 5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83" name="Text Box 5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84" name="Text Box 5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85" name="Text Box 5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86" name="Text Box 5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87" name="Text Box 5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88" name="Text Box 5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89" name="Text Box 6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90" name="Text Box 6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91" name="Text Box 6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92" name="Text Box 6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93" name="Text Box 6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94" name="Text Box 6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95" name="Text Box 6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96" name="Text Box 6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97" name="Text Box 6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98" name="Text Box 6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99" name="Text Box 6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00" name="Text Box 6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01" name="Text Box 6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02" name="Text Box 6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03" name="Text Box 6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04" name="Text Box 6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05" name="Text Box 6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06" name="Text Box 6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07" name="Text Box 6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08" name="Text Box 6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09" name="Text Box 6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10" name="Text Box 6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11" name="Text Box 6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12" name="Text Box 6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13" name="Text Box 6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14" name="Text Box 6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15" name="Text Box 6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16" name="Text Box 6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17" name="Text Box 6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18" name="Text Box 6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19" name="Text Box 6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20" name="Text Box 6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21" name="Text Box 6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22" name="Text Box 6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23" name="Text Box 6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24" name="Text Box 6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25" name="Text Box 6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26" name="Text Box 6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27" name="Text Box 6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28" name="Text Box 6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29" name="Text Box 6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30" name="Text Box 6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31" name="Text Box 6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32" name="Text Box 6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33" name="Text Box 6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34" name="Text Box 6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35" name="Text Box 6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36" name="Text Box 6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37" name="Text Box 6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38" name="Text Box 6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39" name="Text Box 6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40" name="Text Box 6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41" name="Text Box 6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42" name="Text Box 6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43" name="Text Box 6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44" name="Text Box 6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45" name="Text Box 6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46" name="Text Box 6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47" name="Text Box 6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48" name="Text Box 6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49" name="Text Box 6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50" name="Text Box 6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51" name="Text Box 6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52" name="Text Box 6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53" name="Text Box 6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54" name="Text Box 6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55" name="Text Box 6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56" name="Text Box 6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57" name="Text Box 6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58" name="Text Box 6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59" name="Text Box 6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60" name="Text Box 6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61" name="Text Box 6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62" name="Text Box 6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63" name="Text Box 6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64" name="Text Box 6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65" name="Text Box 6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66" name="Text Box 6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67" name="Text Box 6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68" name="Text Box 6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69" name="Text Box 6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70" name="Text Box 6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71" name="Text Box 6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72" name="Text Box 6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73" name="Text Box 6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74" name="Text Box 6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75" name="Text Box 6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76" name="Text Box 6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77" name="Text Box 6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78" name="Text Box 6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79" name="Text Box 6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80" name="Text Box 6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81" name="Text Box 6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82" name="Text Box 6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83" name="Text Box 6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84" name="Text Box 6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85" name="Text Box 6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86" name="Text Box 6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87" name="Text Box 6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88" name="Text Box 6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89" name="Text Box 7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90" name="Text Box 7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91" name="Text Box 7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92" name="Text Box 7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93" name="Text Box 7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94" name="Text Box 7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95" name="Text Box 7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96" name="Text Box 7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97" name="Text Box 7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98" name="Text Box 7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99" name="Text Box 7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00" name="Text Box 7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01" name="Text Box 7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02" name="Text Box 7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03" name="Text Box 7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04" name="Text Box 7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05" name="Text Box 7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06" name="Text Box 7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07" name="Text Box 7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08" name="Text Box 7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09" name="Text Box 7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10" name="Text Box 7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11" name="Text Box 7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12" name="Text Box 7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13" name="Text Box 7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14" name="Text Box 7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15" name="Text Box 7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16" name="Text Box 7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17" name="Text Box 7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18" name="Text Box 7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19" name="Text Box 7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20" name="Text Box 7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21" name="Text Box 7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22" name="Text Box 7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23" name="Text Box 7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24" name="Text Box 7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25" name="Text Box 7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26" name="Text Box 7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27" name="Text Box 7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28" name="Text Box 7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29" name="Text Box 7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30" name="Text Box 7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31" name="Text Box 7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32" name="Text Box 7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33" name="Text Box 7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34" name="Text Box 7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35" name="Text Box 7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36" name="Text Box 7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37" name="Text Box 7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38" name="Text Box 7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39" name="Text Box 7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40" name="Text Box 7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41" name="Text Box 7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42" name="Text Box 7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43" name="Text Box 7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44" name="Text Box 7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45" name="Text Box 7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46" name="Text Box 7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47" name="Text Box 7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48" name="Text Box 7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49" name="Text Box 7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50" name="Text Box 7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51" name="Text Box 7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52" name="Text Box 7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53" name="Text Box 7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54" name="Text Box 7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55" name="Text Box 7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56" name="Text Box 7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57" name="Text Box 7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58" name="Text Box 7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59" name="Text Box 7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60" name="Text Box 7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61" name="Text Box 7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62" name="Text Box 3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63" name="Text Box 3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64" name="Text Box 3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65" name="Text Box 3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66" name="Text Box 3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67" name="Text Box 3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68" name="Text Box 3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69" name="Text Box 3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70" name="Text Box 3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71" name="Text Box 3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72" name="Text Box 3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73" name="Text Box 3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74" name="Text Box 3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75" name="Text Box 4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76" name="Text Box 4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77" name="Text Box 4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78" name="Text Box 4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79" name="Text Box 4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80" name="Text Box 4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81" name="Text Box 4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82" name="Text Box 4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83" name="Text Box 4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84" name="Text Box 4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85" name="Text Box 4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86" name="Text Box 4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87" name="Text Box 4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88" name="Text Box 4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89" name="Text Box 4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90" name="Text Box 4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91" name="Text Box 4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92" name="Text Box 4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93" name="Text Box 4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94" name="Text Box 4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95" name="Text Box 4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96" name="Text Box 4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97" name="Text Box 4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98" name="Text Box 4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99" name="Text Box 4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00" name="Text Box 4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01" name="Text Box 4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02" name="Text Box 4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03" name="Text Box 4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04" name="Text Box 4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05" name="Text Box 4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06" name="Text Box 4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07" name="Text Box 4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08" name="Text Box 4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09" name="Text Box 4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10" name="Text Box 4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11" name="Text Box 4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12" name="Text Box 4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13" name="Text Box 4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14" name="Text Box 4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15" name="Text Box 4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16" name="Text Box 4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17" name="Text Box 4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18" name="Text Box 4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19" name="Text Box 4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20" name="Text Box 4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21" name="Text Box 4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22" name="Text Box 4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23" name="Text Box 4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24" name="Text Box 4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25" name="Text Box 4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26" name="Text Box 4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27" name="Text Box 4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28" name="Text Box 4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29" name="Text Box 4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30" name="Text Box 4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31" name="Text Box 4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32" name="Text Box 4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33" name="Text Box 4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34" name="Text Box 4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35" name="Text Box 4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36" name="Text Box 4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37" name="Text Box 4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38" name="Text Box 4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39" name="Text Box 4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40" name="Text Box 4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41" name="Text Box 4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42" name="Text Box 4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43" name="Text Box 4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44" name="Text Box 4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45" name="Text Box 4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46" name="Text Box 4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47" name="Text Box 4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48" name="Text Box 4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49" name="Text Box 4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50" name="Text Box 4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51" name="Text Box 4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52" name="Text Box 4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53" name="Text Box 4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54" name="Text Box 4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55" name="Text Box 4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56" name="Text Box 4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57" name="Text Box 4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58" name="Text Box 4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59" name="Text Box 4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60" name="Text Box 4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61" name="Text Box 4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62" name="Text Box 4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63" name="Text Box 4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64" name="Text Box 4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65" name="Text Box 4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66" name="Text Box 4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67" name="Text Box 4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68" name="Text Box 4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69" name="Text Box 4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70" name="Text Box 4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71" name="Text Box 4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72" name="Text Box 4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73" name="Text Box 4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74" name="Text Box 4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75" name="Text Box 5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76" name="Text Box 5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77" name="Text Box 5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78" name="Text Box 5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79" name="Text Box 5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80" name="Text Box 5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81" name="Text Box 5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82" name="Text Box 5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83" name="Text Box 5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84" name="Text Box 5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85" name="Text Box 5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86" name="Text Box 5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87" name="Text Box 5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88" name="Text Box 5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89" name="Text Box 5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90" name="Text Box 5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91" name="Text Box 5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92" name="Text Box 5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93" name="Text Box 5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94" name="Text Box 5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95" name="Text Box 5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96" name="Text Box 5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97" name="Text Box 5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98" name="Text Box 5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99" name="Text Box 5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00" name="Text Box 5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01" name="Text Box 5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02" name="Text Box 5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03" name="Text Box 5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04" name="Text Box 5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05" name="Text Box 5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06" name="Text Box 5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07" name="Text Box 5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08" name="Text Box 5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09" name="Text Box 5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10" name="Text Box 5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11" name="Text Box 5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12" name="Text Box 5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13" name="Text Box 5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14" name="Text Box 5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15" name="Text Box 5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16" name="Text Box 5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17" name="Text Box 5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18" name="Text Box 5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19" name="Text Box 5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20" name="Text Box 5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21" name="Text Box 5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22" name="Text Box 5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23" name="Text Box 5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24" name="Text Box 5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25" name="Text Box 5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26" name="Text Box 5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27" name="Text Box 5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28" name="Text Box 5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29" name="Text Box 5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30" name="Text Box 5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31" name="Text Box 5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32" name="Text Box 5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33" name="Text Box 5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34" name="Text Box 5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35" name="Text Box 5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36" name="Text Box 5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37" name="Text Box 5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38" name="Text Box 5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39" name="Text Box 5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40" name="Text Box 5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41" name="Text Box 5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42" name="Text Box 5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43" name="Text Box 5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44" name="Text Box 5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45" name="Text Box 5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46" name="Text Box 5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47" name="Text Box 5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48" name="Text Box 5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49" name="Text Box 5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50" name="Text Box 5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51" name="Text Box 5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52" name="Text Box 5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53" name="Text Box 5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54" name="Text Box 5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55" name="Text Box 5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56" name="Text Box 5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57" name="Text Box 5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58" name="Text Box 5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59" name="Text Box 5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60" name="Text Box 5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61" name="Text Box 5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62" name="Text Box 5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63" name="Text Box 5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64" name="Text Box 5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65" name="Text Box 5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66" name="Text Box 5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67" name="Text Box 5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68" name="Text Box 5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69" name="Text Box 5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70" name="Text Box 5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71" name="Text Box 5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72" name="Text Box 5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73" name="Text Box 5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74" name="Text Box 5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75" name="Text Box 6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76" name="Text Box 6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77" name="Text Box 6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78" name="Text Box 6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79" name="Text Box 6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80" name="Text Box 6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81" name="Text Box 6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82" name="Text Box 6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83" name="Text Box 6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84" name="Text Box 6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85" name="Text Box 6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86" name="Text Box 6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87" name="Text Box 6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88" name="Text Box 6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89" name="Text Box 6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90" name="Text Box 6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91" name="Text Box 6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92" name="Text Box 6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93" name="Text Box 6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94" name="Text Box 6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95" name="Text Box 6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96" name="Text Box 6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97" name="Text Box 6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98" name="Text Box 6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99" name="Text Box 6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00" name="Text Box 6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01" name="Text Box 6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02" name="Text Box 6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03" name="Text Box 6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04" name="Text Box 6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05" name="Text Box 6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06" name="Text Box 6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07" name="Text Box 6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08" name="Text Box 6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09" name="Text Box 6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10" name="Text Box 6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11" name="Text Box 6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12" name="Text Box 6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13" name="Text Box 6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14" name="Text Box 6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15" name="Text Box 6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16" name="Text Box 6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17" name="Text Box 6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18" name="Text Box 6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19" name="Text Box 6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20" name="Text Box 6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21" name="Text Box 6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22" name="Text Box 6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23" name="Text Box 6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24" name="Text Box 6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25" name="Text Box 6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26" name="Text Box 6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27" name="Text Box 6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28" name="Text Box 6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29" name="Text Box 6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30" name="Text Box 6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31" name="Text Box 6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32" name="Text Box 6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33" name="Text Box 6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34" name="Text Box 6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35" name="Text Box 6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36" name="Text Box 6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37" name="Text Box 6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38" name="Text Box 6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39" name="Text Box 6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40" name="Text Box 6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41" name="Text Box 6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42" name="Text Box 6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43" name="Text Box 6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44" name="Text Box 6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45" name="Text Box 6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46" name="Text Box 6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47" name="Text Box 6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48" name="Text Box 6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49" name="Text Box 6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50" name="Text Box 6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51" name="Text Box 6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52" name="Text Box 6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53" name="Text Box 6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54" name="Text Box 6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55" name="Text Box 6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56" name="Text Box 6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57" name="Text Box 6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58" name="Text Box 6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59" name="Text Box 6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60" name="Text Box 6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61" name="Text Box 6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62" name="Text Box 6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63" name="Text Box 6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64" name="Text Box 6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65" name="Text Box 6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66" name="Text Box 6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67" name="Text Box 6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68" name="Text Box 6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69" name="Text Box 6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70" name="Text Box 6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71" name="Text Box 6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72" name="Text Box 6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73" name="Text Box 6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74" name="Text Box 6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75" name="Text Box 7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76" name="Text Box 7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77" name="Text Box 7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78" name="Text Box 7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79" name="Text Box 7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80" name="Text Box 7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81" name="Text Box 7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82" name="Text Box 7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83" name="Text Box 7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84" name="Text Box 7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85" name="Text Box 7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86" name="Text Box 7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87" name="Text Box 7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88" name="Text Box 7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89" name="Text Box 7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90" name="Text Box 7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91" name="Text Box 7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92" name="Text Box 7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93" name="Text Box 7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94" name="Text Box 7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95" name="Text Box 7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96" name="Text Box 7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97" name="Text Box 7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98" name="Text Box 7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99" name="Text Box 7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00" name="Text Box 7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01" name="Text Box 7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02" name="Text Box 7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03" name="Text Box 7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04" name="Text Box 7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05" name="Text Box 7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06" name="Text Box 7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07" name="Text Box 7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08" name="Text Box 7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09" name="Text Box 7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10" name="Text Box 7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11" name="Text Box 7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12" name="Text Box 7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13" name="Text Box 7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14" name="Text Box 7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15" name="Text Box 7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16" name="Text Box 7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17" name="Text Box 7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18" name="Text Box 7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19" name="Text Box 7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20" name="Text Box 7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21" name="Text Box 7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22" name="Text Box 7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23" name="Text Box 7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24" name="Text Box 7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25" name="Text Box 7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26" name="Text Box 7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27" name="Text Box 7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28" name="Text Box 7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29" name="Text Box 7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30" name="Text Box 7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31" name="Text Box 7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32" name="Text Box 7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33" name="Text Box 7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34" name="Text Box 7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35" name="Text Box 7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36" name="Text Box 7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37" name="Text Box 7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38" name="Text Box 7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39" name="Text Box 7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40" name="Text Box 7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41" name="Text Box 7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42" name="Text Box 7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43" name="Text Box 7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44" name="Text Box 7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45" name="Text Box 7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46" name="Text Box 7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47" name="Text Box 3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48" name="Text Box 3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49" name="Text Box 3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50" name="Text Box 3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51" name="Text Box 3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52" name="Text Box 3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53" name="Text Box 3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54" name="Text Box 3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55" name="Text Box 3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56" name="Text Box 3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57" name="Text Box 3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58" name="Text Box 3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59" name="Text Box 3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60" name="Text Box 4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61" name="Text Box 4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62" name="Text Box 4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63" name="Text Box 4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64" name="Text Box 4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65" name="Text Box 4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66" name="Text Box 4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67" name="Text Box 4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68" name="Text Box 4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69" name="Text Box 4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70" name="Text Box 4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71" name="Text Box 4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72" name="Text Box 4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73" name="Text Box 4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74" name="Text Box 4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75" name="Text Box 4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76" name="Text Box 4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77" name="Text Box 4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78" name="Text Box 4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79" name="Text Box 4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80" name="Text Box 4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81" name="Text Box 4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82" name="Text Box 4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83" name="Text Box 4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84" name="Text Box 4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85" name="Text Box 4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86" name="Text Box 4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87" name="Text Box 4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88" name="Text Box 4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89" name="Text Box 4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90" name="Text Box 4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91" name="Text Box 4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92" name="Text Box 4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93" name="Text Box 4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94" name="Text Box 4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95" name="Text Box 4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96" name="Text Box 4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97" name="Text Box 4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98" name="Text Box 4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99" name="Text Box 4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00" name="Text Box 4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01" name="Text Box 4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02" name="Text Box 4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03" name="Text Box 4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04" name="Text Box 4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05" name="Text Box 4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06" name="Text Box 4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07" name="Text Box 4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08" name="Text Box 4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09" name="Text Box 4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10" name="Text Box 4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11" name="Text Box 4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12" name="Text Box 4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13" name="Text Box 4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14" name="Text Box 4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15" name="Text Box 4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16" name="Text Box 4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17" name="Text Box 4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18" name="Text Box 4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19" name="Text Box 4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20" name="Text Box 4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21" name="Text Box 4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22" name="Text Box 4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23" name="Text Box 4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24" name="Text Box 4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25" name="Text Box 4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26" name="Text Box 4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27" name="Text Box 4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28" name="Text Box 4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29" name="Text Box 4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30" name="Text Box 4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31" name="Text Box 4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32" name="Text Box 4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33" name="Text Box 4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34" name="Text Box 4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35" name="Text Box 4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36" name="Text Box 4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37" name="Text Box 4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38" name="Text Box 4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39" name="Text Box 4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40" name="Text Box 4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41" name="Text Box 4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42" name="Text Box 4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43" name="Text Box 4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44" name="Text Box 4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45" name="Text Box 4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46" name="Text Box 4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47" name="Text Box 4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48" name="Text Box 4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49" name="Text Box 4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50" name="Text Box 4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51" name="Text Box 4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52" name="Text Box 4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53" name="Text Box 4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54" name="Text Box 4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55" name="Text Box 4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56" name="Text Box 4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57" name="Text Box 4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58" name="Text Box 4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59" name="Text Box 4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60" name="Text Box 5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61" name="Text Box 5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62" name="Text Box 5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63" name="Text Box 5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64" name="Text Box 5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65" name="Text Box 5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66" name="Text Box 5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67" name="Text Box 5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68" name="Text Box 5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69" name="Text Box 5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70" name="Text Box 5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71" name="Text Box 5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72" name="Text Box 5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73" name="Text Box 5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74" name="Text Box 5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75" name="Text Box 5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76" name="Text Box 5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77" name="Text Box 5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78" name="Text Box 5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79" name="Text Box 5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80" name="Text Box 5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81" name="Text Box 5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82" name="Text Box 5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83" name="Text Box 5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84" name="Text Box 5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85" name="Text Box 5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86" name="Text Box 5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87" name="Text Box 5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88" name="Text Box 5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89" name="Text Box 5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90" name="Text Box 5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91" name="Text Box 5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92" name="Text Box 5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93" name="Text Box 5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94" name="Text Box 5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95" name="Text Box 5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96" name="Text Box 5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97" name="Text Box 5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98" name="Text Box 5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99" name="Text Box 5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00" name="Text Box 5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01" name="Text Box 5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02" name="Text Box 5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03" name="Text Box 5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04" name="Text Box 5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05" name="Text Box 5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06" name="Text Box 5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07" name="Text Box 5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08" name="Text Box 5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09" name="Text Box 5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10" name="Text Box 5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11" name="Text Box 5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12" name="Text Box 5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13" name="Text Box 5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14" name="Text Box 5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15" name="Text Box 5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16" name="Text Box 5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17" name="Text Box 5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18" name="Text Box 5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19" name="Text Box 5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20" name="Text Box 5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21" name="Text Box 5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22" name="Text Box 5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23" name="Text Box 5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24" name="Text Box 5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25" name="Text Box 5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26" name="Text Box 5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27" name="Text Box 5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28" name="Text Box 5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29" name="Text Box 5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30" name="Text Box 5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31" name="Text Box 5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32" name="Text Box 5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33" name="Text Box 5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34" name="Text Box 5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35" name="Text Box 5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36" name="Text Box 5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37" name="Text Box 5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38" name="Text Box 5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39" name="Text Box 5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40" name="Text Box 5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41" name="Text Box 5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42" name="Text Box 5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43" name="Text Box 5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44" name="Text Box 5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45" name="Text Box 5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46" name="Text Box 5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47" name="Text Box 5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48" name="Text Box 5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49" name="Text Box 5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50" name="Text Box 5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51" name="Text Box 5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52" name="Text Box 5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53" name="Text Box 5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54" name="Text Box 5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55" name="Text Box 5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56" name="Text Box 5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57" name="Text Box 5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58" name="Text Box 5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59" name="Text Box 5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60" name="Text Box 6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61" name="Text Box 6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62" name="Text Box 6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63" name="Text Box 6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64" name="Text Box 6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65" name="Text Box 6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66" name="Text Box 6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67" name="Text Box 6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68" name="Text Box 6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69" name="Text Box 6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70" name="Text Box 6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71" name="Text Box 6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72" name="Text Box 6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73" name="Text Box 6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74" name="Text Box 6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75" name="Text Box 6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76" name="Text Box 6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77" name="Text Box 6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78" name="Text Box 6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79" name="Text Box 6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80" name="Text Box 6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81" name="Text Box 6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82" name="Text Box 6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83" name="Text Box 6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84" name="Text Box 6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85" name="Text Box 6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86" name="Text Box 6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87" name="Text Box 6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88" name="Text Box 6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89" name="Text Box 6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90" name="Text Box 6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91" name="Text Box 6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92" name="Text Box 6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93" name="Text Box 6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94" name="Text Box 6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95" name="Text Box 6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96" name="Text Box 6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97" name="Text Box 6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98" name="Text Box 6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99" name="Text Box 6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00" name="Text Box 6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01" name="Text Box 6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02" name="Text Box 6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03" name="Text Box 6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04" name="Text Box 6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05" name="Text Box 6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06" name="Text Box 6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07" name="Text Box 6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08" name="Text Box 6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09" name="Text Box 6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10" name="Text Box 6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11" name="Text Box 6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12" name="Text Box 6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13" name="Text Box 6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14" name="Text Box 6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15" name="Text Box 6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16" name="Text Box 6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17" name="Text Box 6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18" name="Text Box 6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19" name="Text Box 6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20" name="Text Box 6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21" name="Text Box 6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22" name="Text Box 6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23" name="Text Box 6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24" name="Text Box 6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25" name="Text Box 6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26" name="Text Box 6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27" name="Text Box 6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28" name="Text Box 6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29" name="Text Box 6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30" name="Text Box 6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31" name="Text Box 6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32" name="Text Box 6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33" name="Text Box 6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34" name="Text Box 6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35" name="Text Box 6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36" name="Text Box 6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37" name="Text Box 6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38" name="Text Box 6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39" name="Text Box 6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40" name="Text Box 6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41" name="Text Box 6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42" name="Text Box 6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43" name="Text Box 6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44" name="Text Box 6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45" name="Text Box 6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46" name="Text Box 6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47" name="Text Box 6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48" name="Text Box 6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49" name="Text Box 6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50" name="Text Box 6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51" name="Text Box 6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52" name="Text Box 6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53" name="Text Box 6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54" name="Text Box 6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55" name="Text Box 6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56" name="Text Box 6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57" name="Text Box 6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58" name="Text Box 6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59" name="Text Box 6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60" name="Text Box 7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61" name="Text Box 7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62" name="Text Box 7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63" name="Text Box 7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64" name="Text Box 7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65" name="Text Box 7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66" name="Text Box 7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67" name="Text Box 7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68" name="Text Box 7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69" name="Text Box 7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70" name="Text Box 7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71" name="Text Box 7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72" name="Text Box 7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73" name="Text Box 7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74" name="Text Box 7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75" name="Text Box 7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76" name="Text Box 7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77" name="Text Box 7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78" name="Text Box 7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79" name="Text Box 7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80" name="Text Box 7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81" name="Text Box 7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82" name="Text Box 7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83" name="Text Box 7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84" name="Text Box 7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85" name="Text Box 7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86" name="Text Box 7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87" name="Text Box 7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88" name="Text Box 7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89" name="Text Box 7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90" name="Text Box 7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91" name="Text Box 7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92" name="Text Box 7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93" name="Text Box 7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94" name="Text Box 7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95" name="Text Box 7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96" name="Text Box 7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97" name="Text Box 7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98" name="Text Box 7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99" name="Text Box 7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00" name="Text Box 7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01" name="Text Box 7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02" name="Text Box 7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03" name="Text Box 7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04" name="Text Box 7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05" name="Text Box 7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06" name="Text Box 7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07" name="Text Box 7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08" name="Text Box 7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09" name="Text Box 7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10" name="Text Box 7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11" name="Text Box 7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12" name="Text Box 7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13" name="Text Box 7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14" name="Text Box 7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15" name="Text Box 7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16" name="Text Box 7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17" name="Text Box 7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18" name="Text Box 7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19" name="Text Box 7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20" name="Text Box 7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21" name="Text Box 7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22" name="Text Box 7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23" name="Text Box 7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24" name="Text Box 7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25" name="Text Box 7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26" name="Text Box 7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27" name="Text Box 7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28" name="Text Box 7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29" name="Text Box 7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30" name="Text Box 7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31" name="Text Box 7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32" name="Text Box 7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33" name="Text Box 3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34" name="Text Box 3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35" name="Text Box 3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36" name="Text Box 3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37" name="Text Box 3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38" name="Text Box 3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39" name="Text Box 3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40" name="Text Box 3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41" name="Text Box 3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42" name="Text Box 3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43" name="Text Box 3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44" name="Text Box 3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45" name="Text Box 3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46" name="Text Box 4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47" name="Text Box 4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48" name="Text Box 4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49" name="Text Box 4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50" name="Text Box 4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51" name="Text Box 4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52" name="Text Box 4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53" name="Text Box 4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54" name="Text Box 4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55" name="Text Box 4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56" name="Text Box 4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57" name="Text Box 4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58" name="Text Box 4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59" name="Text Box 4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60" name="Text Box 4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61" name="Text Box 4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62" name="Text Box 4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63" name="Text Box 4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64" name="Text Box 4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65" name="Text Box 4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66" name="Text Box 4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67" name="Text Box 4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68" name="Text Box 4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69" name="Text Box 4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70" name="Text Box 4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71" name="Text Box 4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72" name="Text Box 4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73" name="Text Box 4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74" name="Text Box 4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75" name="Text Box 4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76" name="Text Box 4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77" name="Text Box 4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78" name="Text Box 4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79" name="Text Box 4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80" name="Text Box 4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81" name="Text Box 4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82" name="Text Box 4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83" name="Text Box 4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84" name="Text Box 4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85" name="Text Box 4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86" name="Text Box 4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87" name="Text Box 4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88" name="Text Box 4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89" name="Text Box 4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90" name="Text Box 4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91" name="Text Box 4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92" name="Text Box 4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93" name="Text Box 4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94" name="Text Box 4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95" name="Text Box 4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96" name="Text Box 4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97" name="Text Box 4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98" name="Text Box 4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99" name="Text Box 4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00" name="Text Box 4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01" name="Text Box 4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02" name="Text Box 4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03" name="Text Box 4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04" name="Text Box 4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05" name="Text Box 4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06" name="Text Box 4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07" name="Text Box 4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08" name="Text Box 4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09" name="Text Box 4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10" name="Text Box 4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11" name="Text Box 4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12" name="Text Box 4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13" name="Text Box 4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14" name="Text Box 4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15" name="Text Box 4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16" name="Text Box 4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17" name="Text Box 4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18" name="Text Box 4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19" name="Text Box 4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20" name="Text Box 4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21" name="Text Box 4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22" name="Text Box 4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23" name="Text Box 4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24" name="Text Box 4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25" name="Text Box 4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26" name="Text Box 4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27" name="Text Box 4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28" name="Text Box 4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29" name="Text Box 4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30" name="Text Box 4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31" name="Text Box 4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32" name="Text Box 4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33" name="Text Box 4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34" name="Text Box 4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35" name="Text Box 4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36" name="Text Box 4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37" name="Text Box 4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38" name="Text Box 4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39" name="Text Box 4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40" name="Text Box 4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41" name="Text Box 4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42" name="Text Box 4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43" name="Text Box 4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44" name="Text Box 4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45" name="Text Box 4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46" name="Text Box 5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47" name="Text Box 5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48" name="Text Box 5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49" name="Text Box 5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50" name="Text Box 5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51" name="Text Box 5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52" name="Text Box 5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53" name="Text Box 5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54" name="Text Box 5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55" name="Text Box 5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56" name="Text Box 5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57" name="Text Box 5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58" name="Text Box 5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59" name="Text Box 5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60" name="Text Box 5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61" name="Text Box 5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62" name="Text Box 5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63" name="Text Box 5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64" name="Text Box 5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65" name="Text Box 5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66" name="Text Box 5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67" name="Text Box 5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68" name="Text Box 5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69" name="Text Box 5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70" name="Text Box 5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71" name="Text Box 5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72" name="Text Box 5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73" name="Text Box 5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74" name="Text Box 5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75" name="Text Box 5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76" name="Text Box 5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77" name="Text Box 5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78" name="Text Box 5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79" name="Text Box 5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80" name="Text Box 5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81" name="Text Box 5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82" name="Text Box 5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83" name="Text Box 5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84" name="Text Box 5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85" name="Text Box 5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86" name="Text Box 5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87" name="Text Box 5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88" name="Text Box 5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89" name="Text Box 5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90" name="Text Box 5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91" name="Text Box 5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92" name="Text Box 5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93" name="Text Box 5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94" name="Text Box 5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95" name="Text Box 5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96" name="Text Box 5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97" name="Text Box 5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98" name="Text Box 5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99" name="Text Box 5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00" name="Text Box 5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01" name="Text Box 5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02" name="Text Box 5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03" name="Text Box 5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04" name="Text Box 5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05" name="Text Box 5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06" name="Text Box 5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07" name="Text Box 5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08" name="Text Box 5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09" name="Text Box 5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10" name="Text Box 5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11" name="Text Box 5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12" name="Text Box 5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13" name="Text Box 5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14" name="Text Box 5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15" name="Text Box 5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16" name="Text Box 5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17" name="Text Box 5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18" name="Text Box 5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19" name="Text Box 5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20" name="Text Box 5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21" name="Text Box 5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22" name="Text Box 5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23" name="Text Box 5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24" name="Text Box 5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25" name="Text Box 5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26" name="Text Box 5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27" name="Text Box 5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28" name="Text Box 5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29" name="Text Box 5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30" name="Text Box 5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31" name="Text Box 5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32" name="Text Box 5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33" name="Text Box 5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34" name="Text Box 5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35" name="Text Box 5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36" name="Text Box 5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37" name="Text Box 5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38" name="Text Box 5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39" name="Text Box 5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40" name="Text Box 5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41" name="Text Box 5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42" name="Text Box 5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43" name="Text Box 5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44" name="Text Box 5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45" name="Text Box 5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46" name="Text Box 6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47" name="Text Box 6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48" name="Text Box 6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49" name="Text Box 6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50" name="Text Box 6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51" name="Text Box 6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52" name="Text Box 6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53" name="Text Box 6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54" name="Text Box 6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55" name="Text Box 6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56" name="Text Box 6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57" name="Text Box 6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58" name="Text Box 6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59" name="Text Box 6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60" name="Text Box 6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61" name="Text Box 6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62" name="Text Box 6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63" name="Text Box 6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64" name="Text Box 6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65" name="Text Box 6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66" name="Text Box 6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67" name="Text Box 6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68" name="Text Box 6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69" name="Text Box 6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70" name="Text Box 6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71" name="Text Box 6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72" name="Text Box 6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73" name="Text Box 6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74" name="Text Box 6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75" name="Text Box 6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76" name="Text Box 6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77" name="Text Box 6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78" name="Text Box 6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79" name="Text Box 6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80" name="Text Box 6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81" name="Text Box 6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82" name="Text Box 6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83" name="Text Box 6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84" name="Text Box 6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85" name="Text Box 6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86" name="Text Box 6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87" name="Text Box 6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88" name="Text Box 6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89" name="Text Box 6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90" name="Text Box 6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91" name="Text Box 6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92" name="Text Box 6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93" name="Text Box 6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94" name="Text Box 6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95" name="Text Box 6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96" name="Text Box 6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97" name="Text Box 6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98" name="Text Box 6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99" name="Text Box 6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00" name="Text Box 6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01" name="Text Box 6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02" name="Text Box 6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03" name="Text Box 6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04" name="Text Box 6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05" name="Text Box 6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06" name="Text Box 6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07" name="Text Box 6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08" name="Text Box 6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09" name="Text Box 6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10" name="Text Box 6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11" name="Text Box 6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12" name="Text Box 6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13" name="Text Box 6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14" name="Text Box 6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15" name="Text Box 6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16" name="Text Box 6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17" name="Text Box 6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18" name="Text Box 6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19" name="Text Box 6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20" name="Text Box 6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21" name="Text Box 6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22" name="Text Box 6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23" name="Text Box 6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24" name="Text Box 6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25" name="Text Box 6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26" name="Text Box 6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27" name="Text Box 6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28" name="Text Box 6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29" name="Text Box 6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30" name="Text Box 6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31" name="Text Box 6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32" name="Text Box 6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33" name="Text Box 6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34" name="Text Box 6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35" name="Text Box 6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36" name="Text Box 6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37" name="Text Box 6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38" name="Text Box 6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39" name="Text Box 6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40" name="Text Box 6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41" name="Text Box 6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42" name="Text Box 6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43" name="Text Box 6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44" name="Text Box 6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45" name="Text Box 6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46" name="Text Box 7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47" name="Text Box 7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48" name="Text Box 7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49" name="Text Box 7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50" name="Text Box 7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51" name="Text Box 7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52" name="Text Box 7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53" name="Text Box 7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54" name="Text Box 7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55" name="Text Box 7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56" name="Text Box 7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57" name="Text Box 7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58" name="Text Box 7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59" name="Text Box 7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60" name="Text Box 7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61" name="Text Box 7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62" name="Text Box 7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63" name="Text Box 7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64" name="Text Box 7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65" name="Text Box 7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66" name="Text Box 7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67" name="Text Box 7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68" name="Text Box 7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69" name="Text Box 7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70" name="Text Box 7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71" name="Text Box 7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72" name="Text Box 7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73" name="Text Box 7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74" name="Text Box 7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75" name="Text Box 7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76" name="Text Box 7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77" name="Text Box 7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78" name="Text Box 7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79" name="Text Box 7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80" name="Text Box 7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81" name="Text Box 7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82" name="Text Box 7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83" name="Text Box 7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84" name="Text Box 7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85" name="Text Box 7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86" name="Text Box 7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87" name="Text Box 7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88" name="Text Box 7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89" name="Text Box 7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90" name="Text Box 7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91" name="Text Box 7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92" name="Text Box 7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93" name="Text Box 7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94" name="Text Box 7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95" name="Text Box 7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96" name="Text Box 7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97" name="Text Box 7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98" name="Text Box 7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99" name="Text Box 7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00" name="Text Box 7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01" name="Text Box 7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02" name="Text Box 7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03" name="Text Box 7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04" name="Text Box 7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05" name="Text Box 7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06" name="Text Box 7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07" name="Text Box 7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08" name="Text Box 7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09" name="Text Box 7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10" name="Text Box 7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11" name="Text Box 7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12" name="Text Box 7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13" name="Text Box 7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14" name="Text Box 7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15" name="Text Box 7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16" name="Text Box 7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17" name="Text Box 7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209550</xdr:colOff>
      <xdr:row>692</xdr:row>
      <xdr:rowOff>0</xdr:rowOff>
    </xdr:from>
    <xdr:ext cx="114300" cy="310586"/>
    <xdr:sp macro="" textlink="">
      <xdr:nvSpPr>
        <xdr:cNvPr id="26418" name="Text Box 772"/>
        <xdr:cNvSpPr txBox="1">
          <a:spLocks noChangeArrowheads="1"/>
        </xdr:cNvSpPr>
      </xdr:nvSpPr>
      <xdr:spPr bwMode="auto">
        <a:xfrm>
          <a:off x="676275" y="55456455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26419" name="Text Box 772"/>
        <xdr:cNvSpPr txBox="1">
          <a:spLocks noChangeArrowheads="1"/>
        </xdr:cNvSpPr>
      </xdr:nvSpPr>
      <xdr:spPr bwMode="auto">
        <a:xfrm>
          <a:off x="676275" y="55456455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26420" name="Text Box 772"/>
        <xdr:cNvSpPr txBox="1">
          <a:spLocks noChangeArrowheads="1"/>
        </xdr:cNvSpPr>
      </xdr:nvSpPr>
      <xdr:spPr bwMode="auto">
        <a:xfrm>
          <a:off x="676275" y="55456455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26421" name="Text Box 772"/>
        <xdr:cNvSpPr txBox="1">
          <a:spLocks noChangeArrowheads="1"/>
        </xdr:cNvSpPr>
      </xdr:nvSpPr>
      <xdr:spPr bwMode="auto">
        <a:xfrm>
          <a:off x="676275" y="55456455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26422" name="Text Box 772"/>
        <xdr:cNvSpPr txBox="1">
          <a:spLocks noChangeArrowheads="1"/>
        </xdr:cNvSpPr>
      </xdr:nvSpPr>
      <xdr:spPr bwMode="auto">
        <a:xfrm>
          <a:off x="676275" y="55456455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26423" name="Text Box 772"/>
        <xdr:cNvSpPr txBox="1">
          <a:spLocks noChangeArrowheads="1"/>
        </xdr:cNvSpPr>
      </xdr:nvSpPr>
      <xdr:spPr bwMode="auto">
        <a:xfrm>
          <a:off x="676275" y="55456455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26424" name="Text Box 772"/>
        <xdr:cNvSpPr txBox="1">
          <a:spLocks noChangeArrowheads="1"/>
        </xdr:cNvSpPr>
      </xdr:nvSpPr>
      <xdr:spPr bwMode="auto">
        <a:xfrm>
          <a:off x="676275" y="55456455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26425" name="Text Box 772"/>
        <xdr:cNvSpPr txBox="1">
          <a:spLocks noChangeArrowheads="1"/>
        </xdr:cNvSpPr>
      </xdr:nvSpPr>
      <xdr:spPr bwMode="auto">
        <a:xfrm>
          <a:off x="676275" y="55456455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26426" name="Text Box 772"/>
        <xdr:cNvSpPr txBox="1">
          <a:spLocks noChangeArrowheads="1"/>
        </xdr:cNvSpPr>
      </xdr:nvSpPr>
      <xdr:spPr bwMode="auto">
        <a:xfrm>
          <a:off x="676275" y="554564550"/>
          <a:ext cx="114300" cy="514350"/>
        </a:xfrm>
        <a:prstGeom prst="rect">
          <a:avLst/>
        </a:prstGeom>
        <a:noFill/>
        <a:ln w="9525">
          <a:noFill/>
          <a:miter lim="800000"/>
          <a:headEnd/>
          <a:tailEnd/>
        </a:ln>
      </xdr:spPr>
    </xdr:sp>
    <xdr:clientData/>
  </xdr:oneCellAnchor>
  <xdr:oneCellAnchor>
    <xdr:from>
      <xdr:col>1</xdr:col>
      <xdr:colOff>0</xdr:colOff>
      <xdr:row>692</xdr:row>
      <xdr:rowOff>0</xdr:rowOff>
    </xdr:from>
    <xdr:ext cx="104775" cy="66675"/>
    <xdr:sp macro="" textlink="" fLocksText="0">
      <xdr:nvSpPr>
        <xdr:cNvPr id="26427" name="Text Box 3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28" name="Text Box 3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29" name="Text Box 3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30" name="Text Box 3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31" name="Text Box 3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32" name="Text Box 3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33" name="Text Box 3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34" name="Text Box 3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35" name="Text Box 3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36" name="Text Box 3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37" name="Text Box 3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38" name="Text Box 3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39" name="Text Box 3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40" name="Text Box 4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41" name="Text Box 4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42" name="Text Box 4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43" name="Text Box 4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44" name="Text Box 4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45" name="Text Box 4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46" name="Text Box 4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47" name="Text Box 4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48" name="Text Box 4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49" name="Text Box 4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50" name="Text Box 4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51" name="Text Box 4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52" name="Text Box 4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53" name="Text Box 4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54" name="Text Box 4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55" name="Text Box 4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56" name="Text Box 4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57" name="Text Box 4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58" name="Text Box 4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59" name="Text Box 4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60" name="Text Box 4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61" name="Text Box 4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62" name="Text Box 4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63" name="Text Box 4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64" name="Text Box 4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65" name="Text Box 4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66" name="Text Box 4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67" name="Text Box 4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68" name="Text Box 4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69" name="Text Box 4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70" name="Text Box 4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71" name="Text Box 4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72" name="Text Box 4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73" name="Text Box 4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74" name="Text Box 4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75" name="Text Box 4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76" name="Text Box 4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77" name="Text Box 4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78" name="Text Box 4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79" name="Text Box 4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80" name="Text Box 4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81" name="Text Box 4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82" name="Text Box 4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83" name="Text Box 4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84" name="Text Box 4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85" name="Text Box 4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86" name="Text Box 4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87" name="Text Box 4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88" name="Text Box 4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89" name="Text Box 4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90" name="Text Box 4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91" name="Text Box 4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92" name="Text Box 4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93" name="Text Box 4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94" name="Text Box 4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95" name="Text Box 4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96" name="Text Box 4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97" name="Text Box 4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98" name="Text Box 4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99" name="Text Box 4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00" name="Text Box 4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01" name="Text Box 4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02" name="Text Box 4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03" name="Text Box 4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04" name="Text Box 4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05" name="Text Box 4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06" name="Text Box 4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07" name="Text Box 4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08" name="Text Box 4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09" name="Text Box 4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10" name="Text Box 4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11" name="Text Box 4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12" name="Text Box 4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13" name="Text Box 4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14" name="Text Box 4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15" name="Text Box 4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16" name="Text Box 4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17" name="Text Box 4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18" name="Text Box 4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19" name="Text Box 4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20" name="Text Box 4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21" name="Text Box 4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22" name="Text Box 4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23" name="Text Box 4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24" name="Text Box 4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25" name="Text Box 4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26" name="Text Box 4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27" name="Text Box 4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28" name="Text Box 4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29" name="Text Box 4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30" name="Text Box 4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31" name="Text Box 4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32" name="Text Box 4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33" name="Text Box 4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34" name="Text Box 4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35" name="Text Box 4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36" name="Text Box 4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37" name="Text Box 4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38" name="Text Box 4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39" name="Text Box 4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40" name="Text Box 5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41" name="Text Box 5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42" name="Text Box 5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43" name="Text Box 5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44" name="Text Box 5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45" name="Text Box 5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46" name="Text Box 5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47" name="Text Box 5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48" name="Text Box 5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49" name="Text Box 5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50" name="Text Box 5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51" name="Text Box 5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52" name="Text Box 5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53" name="Text Box 5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54" name="Text Box 5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55" name="Text Box 5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56" name="Text Box 5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57" name="Text Box 5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58" name="Text Box 5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59" name="Text Box 5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60" name="Text Box 5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61" name="Text Box 5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62" name="Text Box 5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63" name="Text Box 5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64" name="Text Box 5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65" name="Text Box 5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66" name="Text Box 5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67" name="Text Box 5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68" name="Text Box 5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69" name="Text Box 5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70" name="Text Box 5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71" name="Text Box 5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72" name="Text Box 5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73" name="Text Box 5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74" name="Text Box 5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75" name="Text Box 5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76" name="Text Box 5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77" name="Text Box 5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78" name="Text Box 5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79" name="Text Box 5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80" name="Text Box 5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81" name="Text Box 5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82" name="Text Box 5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83" name="Text Box 5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84" name="Text Box 5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85" name="Text Box 5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86" name="Text Box 5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87" name="Text Box 5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88" name="Text Box 5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89" name="Text Box 5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90" name="Text Box 5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91" name="Text Box 5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92" name="Text Box 5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93" name="Text Box 5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94" name="Text Box 5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95" name="Text Box 5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96" name="Text Box 5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97" name="Text Box 5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98" name="Text Box 5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99" name="Text Box 5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00" name="Text Box 5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01" name="Text Box 5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02" name="Text Box 5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03" name="Text Box 5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04" name="Text Box 5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05" name="Text Box 5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06" name="Text Box 5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07" name="Text Box 5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08" name="Text Box 5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09" name="Text Box 5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10" name="Text Box 5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11" name="Text Box 5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12" name="Text Box 5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13" name="Text Box 5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14" name="Text Box 5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15" name="Text Box 5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16" name="Text Box 5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17" name="Text Box 5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18" name="Text Box 5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19" name="Text Box 5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20" name="Text Box 5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21" name="Text Box 5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22" name="Text Box 5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23" name="Text Box 5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24" name="Text Box 5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25" name="Text Box 5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26" name="Text Box 5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27" name="Text Box 5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28" name="Text Box 5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29" name="Text Box 5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30" name="Text Box 5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31" name="Text Box 5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32" name="Text Box 5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33" name="Text Box 5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34" name="Text Box 5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35" name="Text Box 5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36" name="Text Box 5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37" name="Text Box 5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38" name="Text Box 5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39" name="Text Box 5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40" name="Text Box 6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41" name="Text Box 6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42" name="Text Box 6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43" name="Text Box 6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44" name="Text Box 6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45" name="Text Box 6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46" name="Text Box 6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47" name="Text Box 6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48" name="Text Box 6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49" name="Text Box 6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50" name="Text Box 6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51" name="Text Box 6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52" name="Text Box 6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53" name="Text Box 6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54" name="Text Box 6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55" name="Text Box 6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56" name="Text Box 6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57" name="Text Box 6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58" name="Text Box 6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59" name="Text Box 6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60" name="Text Box 6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61" name="Text Box 6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62" name="Text Box 6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63" name="Text Box 6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64" name="Text Box 6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65" name="Text Box 6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66" name="Text Box 6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67" name="Text Box 6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68" name="Text Box 6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69" name="Text Box 6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70" name="Text Box 6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71" name="Text Box 6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72" name="Text Box 6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73" name="Text Box 6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74" name="Text Box 6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75" name="Text Box 6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76" name="Text Box 6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77" name="Text Box 6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78" name="Text Box 6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79" name="Text Box 6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80" name="Text Box 6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81" name="Text Box 6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82" name="Text Box 6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83" name="Text Box 6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84" name="Text Box 6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85" name="Text Box 6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86" name="Text Box 6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87" name="Text Box 6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88" name="Text Box 6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89" name="Text Box 6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90" name="Text Box 6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91" name="Text Box 6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92" name="Text Box 6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93" name="Text Box 6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94" name="Text Box 6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95" name="Text Box 6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96" name="Text Box 6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97" name="Text Box 6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98" name="Text Box 6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99" name="Text Box 6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00" name="Text Box 6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01" name="Text Box 6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02" name="Text Box 6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03" name="Text Box 6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04" name="Text Box 6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05" name="Text Box 6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06" name="Text Box 6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07" name="Text Box 6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08" name="Text Box 6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09" name="Text Box 6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10" name="Text Box 6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11" name="Text Box 6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12" name="Text Box 6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13" name="Text Box 6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14" name="Text Box 6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15" name="Text Box 6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16" name="Text Box 6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17" name="Text Box 6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18" name="Text Box 6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19" name="Text Box 6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20" name="Text Box 6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21" name="Text Box 6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22" name="Text Box 6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23" name="Text Box 6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24" name="Text Box 6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25" name="Text Box 6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26" name="Text Box 6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27" name="Text Box 6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28" name="Text Box 6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29" name="Text Box 6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30" name="Text Box 6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31" name="Text Box 6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32" name="Text Box 6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33" name="Text Box 6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34" name="Text Box 6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35" name="Text Box 6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36" name="Text Box 6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37" name="Text Box 6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38" name="Text Box 6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39" name="Text Box 6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40" name="Text Box 7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41" name="Text Box 7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42" name="Text Box 7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43" name="Text Box 7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44" name="Text Box 7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45" name="Text Box 7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46" name="Text Box 7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47" name="Text Box 7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48" name="Text Box 7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49" name="Text Box 7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50" name="Text Box 7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51" name="Text Box 7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52" name="Text Box 7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53" name="Text Box 7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54" name="Text Box 7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55" name="Text Box 7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56" name="Text Box 7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57" name="Text Box 7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58" name="Text Box 7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59" name="Text Box 7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60" name="Text Box 7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61" name="Text Box 7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62" name="Text Box 7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63" name="Text Box 7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64" name="Text Box 7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65" name="Text Box 7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66" name="Text Box 7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67" name="Text Box 7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68" name="Text Box 7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69" name="Text Box 7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70" name="Text Box 7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71" name="Text Box 7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72" name="Text Box 7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73" name="Text Box 7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74" name="Text Box 7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75" name="Text Box 7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76" name="Text Box 7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77" name="Text Box 7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78" name="Text Box 7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79" name="Text Box 7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80" name="Text Box 7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81" name="Text Box 7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82" name="Text Box 7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83" name="Text Box 7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84" name="Text Box 7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85" name="Text Box 7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86" name="Text Box 7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87" name="Text Box 7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88" name="Text Box 7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89" name="Text Box 7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90" name="Text Box 7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91" name="Text Box 7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92" name="Text Box 7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93" name="Text Box 7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94" name="Text Box 7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95" name="Text Box 7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96" name="Text Box 7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97" name="Text Box 7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98" name="Text Box 7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99" name="Text Box 7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00" name="Text Box 7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01" name="Text Box 7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02" name="Text Box 7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03" name="Text Box 7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04" name="Text Box 7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05" name="Text Box 7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06" name="Text Box 7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07" name="Text Box 7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08" name="Text Box 7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09" name="Text Box 7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10" name="Text Box 7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11" name="Text Box 7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12" name="Text Box 7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13" name="Text Box 3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14" name="Text Box 3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15" name="Text Box 3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16" name="Text Box 3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17" name="Text Box 3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18" name="Text Box 3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19" name="Text Box 3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20" name="Text Box 3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21" name="Text Box 3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22" name="Text Box 3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23" name="Text Box 3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24" name="Text Box 3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25" name="Text Box 3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26" name="Text Box 4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27" name="Text Box 4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28" name="Text Box 4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29" name="Text Box 4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30" name="Text Box 4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31" name="Text Box 4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32" name="Text Box 4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33" name="Text Box 4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34" name="Text Box 4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35" name="Text Box 4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36" name="Text Box 4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37" name="Text Box 4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38" name="Text Box 4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39" name="Text Box 4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40" name="Text Box 4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41" name="Text Box 4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42" name="Text Box 4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43" name="Text Box 4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44" name="Text Box 4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45" name="Text Box 4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46" name="Text Box 4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47" name="Text Box 4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48" name="Text Box 4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49" name="Text Box 4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50" name="Text Box 4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51" name="Text Box 4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52" name="Text Box 4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53" name="Text Box 4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54" name="Text Box 4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55" name="Text Box 4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56" name="Text Box 4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57" name="Text Box 4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58" name="Text Box 4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59" name="Text Box 4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60" name="Text Box 4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61" name="Text Box 4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62" name="Text Box 4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63" name="Text Box 4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64" name="Text Box 4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65" name="Text Box 4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66" name="Text Box 4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67" name="Text Box 4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68" name="Text Box 4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69" name="Text Box 4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70" name="Text Box 4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71" name="Text Box 4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72" name="Text Box 4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73" name="Text Box 4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74" name="Text Box 4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75" name="Text Box 4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76" name="Text Box 4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77" name="Text Box 4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78" name="Text Box 4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79" name="Text Box 4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80" name="Text Box 4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81" name="Text Box 4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82" name="Text Box 4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83" name="Text Box 4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84" name="Text Box 4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85" name="Text Box 4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86" name="Text Box 4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87" name="Text Box 4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88" name="Text Box 4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89" name="Text Box 4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90" name="Text Box 4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91" name="Text Box 4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92" name="Text Box 4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93" name="Text Box 4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94" name="Text Box 4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95" name="Text Box 4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96" name="Text Box 4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97" name="Text Box 4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98" name="Text Box 4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99" name="Text Box 4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00" name="Text Box 4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01" name="Text Box 4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02" name="Text Box 4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03" name="Text Box 4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04" name="Text Box 4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05" name="Text Box 4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06" name="Text Box 4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07" name="Text Box 4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08" name="Text Box 4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09" name="Text Box 4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10" name="Text Box 4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11" name="Text Box 4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12" name="Text Box 4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13" name="Text Box 4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14" name="Text Box 4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15" name="Text Box 4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16" name="Text Box 4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17" name="Text Box 4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18" name="Text Box 4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19" name="Text Box 4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20" name="Text Box 4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21" name="Text Box 4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22" name="Text Box 4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23" name="Text Box 4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24" name="Text Box 4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25" name="Text Box 4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26" name="Text Box 5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27" name="Text Box 5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28" name="Text Box 5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29" name="Text Box 5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30" name="Text Box 5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31" name="Text Box 5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32" name="Text Box 5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33" name="Text Box 5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34" name="Text Box 5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35" name="Text Box 5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36" name="Text Box 5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37" name="Text Box 5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38" name="Text Box 5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39" name="Text Box 5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40" name="Text Box 5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41" name="Text Box 5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42" name="Text Box 5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43" name="Text Box 5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44" name="Text Box 5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45" name="Text Box 5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46" name="Text Box 5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47" name="Text Box 5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48" name="Text Box 5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49" name="Text Box 5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50" name="Text Box 5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51" name="Text Box 5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52" name="Text Box 5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53" name="Text Box 5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54" name="Text Box 5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55" name="Text Box 5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56" name="Text Box 5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57" name="Text Box 5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58" name="Text Box 5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59" name="Text Box 5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60" name="Text Box 5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61" name="Text Box 5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62" name="Text Box 5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63" name="Text Box 5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64" name="Text Box 5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65" name="Text Box 5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66" name="Text Box 5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67" name="Text Box 5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68" name="Text Box 5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69" name="Text Box 5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70" name="Text Box 5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71" name="Text Box 5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72" name="Text Box 5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73" name="Text Box 5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74" name="Text Box 5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75" name="Text Box 5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76" name="Text Box 5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77" name="Text Box 5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78" name="Text Box 5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79" name="Text Box 5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80" name="Text Box 5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81" name="Text Box 5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82" name="Text Box 5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83" name="Text Box 5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84" name="Text Box 5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85" name="Text Box 5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86" name="Text Box 5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87" name="Text Box 5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88" name="Text Box 5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89" name="Text Box 5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90" name="Text Box 5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91" name="Text Box 5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92" name="Text Box 5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93" name="Text Box 5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94" name="Text Box 5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95" name="Text Box 5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96" name="Text Box 5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97" name="Text Box 5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98" name="Text Box 5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99" name="Text Box 5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00" name="Text Box 5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01" name="Text Box 5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02" name="Text Box 5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03" name="Text Box 5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04" name="Text Box 5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05" name="Text Box 5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06" name="Text Box 5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07" name="Text Box 5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08" name="Text Box 5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09" name="Text Box 5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10" name="Text Box 5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11" name="Text Box 5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12" name="Text Box 5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13" name="Text Box 5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14" name="Text Box 5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15" name="Text Box 5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16" name="Text Box 5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17" name="Text Box 5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18" name="Text Box 5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19" name="Text Box 5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20" name="Text Box 5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21" name="Text Box 5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22" name="Text Box 5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23" name="Text Box 5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24" name="Text Box 5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25" name="Text Box 5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26" name="Text Box 6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27" name="Text Box 6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28" name="Text Box 6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29" name="Text Box 6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30" name="Text Box 6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31" name="Text Box 6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32" name="Text Box 6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33" name="Text Box 6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34" name="Text Box 6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35" name="Text Box 6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36" name="Text Box 6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37" name="Text Box 6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38" name="Text Box 6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39" name="Text Box 6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40" name="Text Box 6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41" name="Text Box 6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42" name="Text Box 6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43" name="Text Box 6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44" name="Text Box 6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45" name="Text Box 6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46" name="Text Box 6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47" name="Text Box 6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48" name="Text Box 6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49" name="Text Box 6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50" name="Text Box 6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51" name="Text Box 6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52" name="Text Box 6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53" name="Text Box 6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54" name="Text Box 6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55" name="Text Box 6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56" name="Text Box 6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57" name="Text Box 6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58" name="Text Box 6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59" name="Text Box 6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60" name="Text Box 6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61" name="Text Box 6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62" name="Text Box 6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63" name="Text Box 6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64" name="Text Box 6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65" name="Text Box 6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66" name="Text Box 6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67" name="Text Box 6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68" name="Text Box 6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69" name="Text Box 6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70" name="Text Box 6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71" name="Text Box 6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72" name="Text Box 6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73" name="Text Box 6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74" name="Text Box 6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75" name="Text Box 6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76" name="Text Box 6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77" name="Text Box 6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78" name="Text Box 6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79" name="Text Box 6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80" name="Text Box 6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81" name="Text Box 6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82" name="Text Box 6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83" name="Text Box 6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84" name="Text Box 6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85" name="Text Box 6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86" name="Text Box 6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87" name="Text Box 6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88" name="Text Box 6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89" name="Text Box 6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90" name="Text Box 6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91" name="Text Box 6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92" name="Text Box 6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93" name="Text Box 6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94" name="Text Box 6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95" name="Text Box 6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96" name="Text Box 6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97" name="Text Box 6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98" name="Text Box 6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99" name="Text Box 6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00" name="Text Box 6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01" name="Text Box 6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02" name="Text Box 6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03" name="Text Box 6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04" name="Text Box 6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05" name="Text Box 6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06" name="Text Box 6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07" name="Text Box 6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08" name="Text Box 6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09" name="Text Box 6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10" name="Text Box 6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11" name="Text Box 6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12" name="Text Box 6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13" name="Text Box 6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14" name="Text Box 6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15" name="Text Box 6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16" name="Text Box 6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17" name="Text Box 6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18" name="Text Box 6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19" name="Text Box 6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20" name="Text Box 6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21" name="Text Box 6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22" name="Text Box 6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23" name="Text Box 6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24" name="Text Box 6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25" name="Text Box 6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26" name="Text Box 7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27" name="Text Box 7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28" name="Text Box 7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29" name="Text Box 7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30" name="Text Box 7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31" name="Text Box 7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32" name="Text Box 7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33" name="Text Box 7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34" name="Text Box 7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35" name="Text Box 7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36" name="Text Box 7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37" name="Text Box 7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38" name="Text Box 7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39" name="Text Box 7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40" name="Text Box 7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41" name="Text Box 7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42" name="Text Box 7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43" name="Text Box 7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44" name="Text Box 7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45" name="Text Box 7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46" name="Text Box 7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47" name="Text Box 7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48" name="Text Box 7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49" name="Text Box 7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50" name="Text Box 7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51" name="Text Box 7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52" name="Text Box 7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53" name="Text Box 7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54" name="Text Box 7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55" name="Text Box 7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56" name="Text Box 7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57" name="Text Box 7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58" name="Text Box 7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59" name="Text Box 7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60" name="Text Box 7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61" name="Text Box 7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62" name="Text Box 7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63" name="Text Box 7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64" name="Text Box 7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65" name="Text Box 7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66" name="Text Box 7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67" name="Text Box 7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68" name="Text Box 7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69" name="Text Box 7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70" name="Text Box 7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71" name="Text Box 7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72" name="Text Box 7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73" name="Text Box 7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74" name="Text Box 7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75" name="Text Box 7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76" name="Text Box 7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77" name="Text Box 7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78" name="Text Box 7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79" name="Text Box 7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80" name="Text Box 7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81" name="Text Box 7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82" name="Text Box 7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83" name="Text Box 7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84" name="Text Box 7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85" name="Text Box 7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86" name="Text Box 7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87" name="Text Box 7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88" name="Text Box 7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89" name="Text Box 7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90" name="Text Box 7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91" name="Text Box 7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92" name="Text Box 7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93" name="Text Box 7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94" name="Text Box 7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95" name="Text Box 7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96" name="Text Box 7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97" name="Text Box 7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98" name="Text Box 3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99" name="Text Box 3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00" name="Text Box 3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01" name="Text Box 3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02" name="Text Box 3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03" name="Text Box 3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04" name="Text Box 3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05" name="Text Box 3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06" name="Text Box 3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07" name="Text Box 3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08" name="Text Box 3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09" name="Text Box 3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10" name="Text Box 3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11" name="Text Box 4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12" name="Text Box 4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13" name="Text Box 4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14" name="Text Box 4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15" name="Text Box 4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16" name="Text Box 4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17" name="Text Box 4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18" name="Text Box 4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19" name="Text Box 4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20" name="Text Box 4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21" name="Text Box 4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22" name="Text Box 4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23" name="Text Box 4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24" name="Text Box 4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25" name="Text Box 4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26" name="Text Box 4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27" name="Text Box 4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28" name="Text Box 4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29" name="Text Box 4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30" name="Text Box 4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31" name="Text Box 4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32" name="Text Box 4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33" name="Text Box 4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34" name="Text Box 4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35" name="Text Box 4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36" name="Text Box 4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37" name="Text Box 4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38" name="Text Box 4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39" name="Text Box 4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40" name="Text Box 4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41" name="Text Box 4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42" name="Text Box 4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43" name="Text Box 4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44" name="Text Box 4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45" name="Text Box 4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46" name="Text Box 4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47" name="Text Box 4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48" name="Text Box 4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49" name="Text Box 4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50" name="Text Box 4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51" name="Text Box 4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52" name="Text Box 4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53" name="Text Box 4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54" name="Text Box 4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55" name="Text Box 4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56" name="Text Box 4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57" name="Text Box 4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58" name="Text Box 4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59" name="Text Box 4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60" name="Text Box 4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61" name="Text Box 4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62" name="Text Box 4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63" name="Text Box 4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64" name="Text Box 4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65" name="Text Box 4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66" name="Text Box 4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67" name="Text Box 4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68" name="Text Box 4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69" name="Text Box 4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70" name="Text Box 4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71" name="Text Box 4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72" name="Text Box 4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73" name="Text Box 4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74" name="Text Box 4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75" name="Text Box 4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76" name="Text Box 4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77" name="Text Box 4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78" name="Text Box 4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79" name="Text Box 4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80" name="Text Box 4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81" name="Text Box 4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82" name="Text Box 4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83" name="Text Box 4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84" name="Text Box 4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85" name="Text Box 4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86" name="Text Box 4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87" name="Text Box 4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88" name="Text Box 4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89" name="Text Box 4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90" name="Text Box 4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91" name="Text Box 4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92" name="Text Box 4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93" name="Text Box 4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94" name="Text Box 4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95" name="Text Box 4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96" name="Text Box 4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97" name="Text Box 4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98" name="Text Box 4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99" name="Text Box 4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00" name="Text Box 4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01" name="Text Box 4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02" name="Text Box 4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03" name="Text Box 4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04" name="Text Box 4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05" name="Text Box 4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06" name="Text Box 4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07" name="Text Box 4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08" name="Text Box 4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09" name="Text Box 4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10" name="Text Box 4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11" name="Text Box 5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12" name="Text Box 5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13" name="Text Box 5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14" name="Text Box 5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15" name="Text Box 5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16" name="Text Box 5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17" name="Text Box 5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18" name="Text Box 5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19" name="Text Box 5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20" name="Text Box 5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21" name="Text Box 5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22" name="Text Box 5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23" name="Text Box 5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24" name="Text Box 5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25" name="Text Box 5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26" name="Text Box 5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27" name="Text Box 5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28" name="Text Box 5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29" name="Text Box 5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30" name="Text Box 5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31" name="Text Box 5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32" name="Text Box 5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33" name="Text Box 5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34" name="Text Box 5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35" name="Text Box 5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36" name="Text Box 5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37" name="Text Box 5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38" name="Text Box 5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39" name="Text Box 5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40" name="Text Box 5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41" name="Text Box 5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42" name="Text Box 5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43" name="Text Box 5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44" name="Text Box 5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45" name="Text Box 5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46" name="Text Box 5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47" name="Text Box 5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48" name="Text Box 5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49" name="Text Box 5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50" name="Text Box 5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51" name="Text Box 5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52" name="Text Box 5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53" name="Text Box 5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54" name="Text Box 5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55" name="Text Box 5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56" name="Text Box 5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57" name="Text Box 5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58" name="Text Box 5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59" name="Text Box 5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60" name="Text Box 5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61" name="Text Box 5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62" name="Text Box 5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63" name="Text Box 5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64" name="Text Box 5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65" name="Text Box 5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66" name="Text Box 5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67" name="Text Box 5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68" name="Text Box 5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69" name="Text Box 5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70" name="Text Box 5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71" name="Text Box 5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72" name="Text Box 5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73" name="Text Box 5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74" name="Text Box 5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75" name="Text Box 5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76" name="Text Box 5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77" name="Text Box 5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78" name="Text Box 5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79" name="Text Box 5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80" name="Text Box 5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81" name="Text Box 5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82" name="Text Box 5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83" name="Text Box 5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84" name="Text Box 5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85" name="Text Box 5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86" name="Text Box 5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87" name="Text Box 5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88" name="Text Box 5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89" name="Text Box 5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90" name="Text Box 5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91" name="Text Box 5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92" name="Text Box 5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93" name="Text Box 5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94" name="Text Box 5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95" name="Text Box 5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96" name="Text Box 5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97" name="Text Box 5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98" name="Text Box 5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99" name="Text Box 5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00" name="Text Box 5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01" name="Text Box 5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02" name="Text Box 5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03" name="Text Box 5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04" name="Text Box 5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05" name="Text Box 5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06" name="Text Box 5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07" name="Text Box 5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08" name="Text Box 5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09" name="Text Box 5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10" name="Text Box 5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11" name="Text Box 6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12" name="Text Box 6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13" name="Text Box 6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14" name="Text Box 6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15" name="Text Box 6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16" name="Text Box 6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17" name="Text Box 6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18" name="Text Box 6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19" name="Text Box 6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20" name="Text Box 6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21" name="Text Box 6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22" name="Text Box 6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23" name="Text Box 6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24" name="Text Box 6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25" name="Text Box 6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26" name="Text Box 6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27" name="Text Box 6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28" name="Text Box 6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29" name="Text Box 6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30" name="Text Box 6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31" name="Text Box 6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32" name="Text Box 6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33" name="Text Box 6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34" name="Text Box 6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35" name="Text Box 6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36" name="Text Box 6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37" name="Text Box 6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38" name="Text Box 6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39" name="Text Box 6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40" name="Text Box 6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41" name="Text Box 6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42" name="Text Box 6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43" name="Text Box 6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44" name="Text Box 6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45" name="Text Box 6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46" name="Text Box 6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47" name="Text Box 6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48" name="Text Box 6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49" name="Text Box 6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50" name="Text Box 6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51" name="Text Box 6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52" name="Text Box 6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53" name="Text Box 6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54" name="Text Box 6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55" name="Text Box 6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56" name="Text Box 6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57" name="Text Box 6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58" name="Text Box 6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59" name="Text Box 6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60" name="Text Box 6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61" name="Text Box 6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62" name="Text Box 6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63" name="Text Box 6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64" name="Text Box 6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65" name="Text Box 6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66" name="Text Box 6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67" name="Text Box 6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68" name="Text Box 6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69" name="Text Box 6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70" name="Text Box 6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71" name="Text Box 6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72" name="Text Box 6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73" name="Text Box 6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74" name="Text Box 6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75" name="Text Box 6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76" name="Text Box 6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77" name="Text Box 6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78" name="Text Box 6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79" name="Text Box 6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80" name="Text Box 6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81" name="Text Box 6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82" name="Text Box 6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83" name="Text Box 6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84" name="Text Box 6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85" name="Text Box 6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86" name="Text Box 6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87" name="Text Box 6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88" name="Text Box 6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89" name="Text Box 6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90" name="Text Box 6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91" name="Text Box 6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92" name="Text Box 6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93" name="Text Box 6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94" name="Text Box 6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95" name="Text Box 6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96" name="Text Box 6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97" name="Text Box 6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98" name="Text Box 6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99" name="Text Box 6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00" name="Text Box 6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01" name="Text Box 6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02" name="Text Box 6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03" name="Text Box 6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04" name="Text Box 6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05" name="Text Box 6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06" name="Text Box 6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07" name="Text Box 6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08" name="Text Box 6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09" name="Text Box 6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10" name="Text Box 6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11" name="Text Box 7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12" name="Text Box 7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13" name="Text Box 7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14" name="Text Box 7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15" name="Text Box 7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16" name="Text Box 7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17" name="Text Box 7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18" name="Text Box 7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19" name="Text Box 7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20" name="Text Box 7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21" name="Text Box 7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22" name="Text Box 7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23" name="Text Box 7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24" name="Text Box 7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25" name="Text Box 7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26" name="Text Box 7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27" name="Text Box 7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28" name="Text Box 7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29" name="Text Box 7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30" name="Text Box 7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31" name="Text Box 7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32" name="Text Box 7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33" name="Text Box 7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34" name="Text Box 7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35" name="Text Box 7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36" name="Text Box 7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37" name="Text Box 7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38" name="Text Box 7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39" name="Text Box 7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40" name="Text Box 7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41" name="Text Box 7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42" name="Text Box 7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43" name="Text Box 7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44" name="Text Box 7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45" name="Text Box 7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46" name="Text Box 7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47" name="Text Box 7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48" name="Text Box 7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49" name="Text Box 7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50" name="Text Box 7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51" name="Text Box 7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52" name="Text Box 7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53" name="Text Box 7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54" name="Text Box 7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55" name="Text Box 7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56" name="Text Box 7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57" name="Text Box 7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58" name="Text Box 7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59" name="Text Box 7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60" name="Text Box 7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61" name="Text Box 7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62" name="Text Box 7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63" name="Text Box 7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64" name="Text Box 7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65" name="Text Box 7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66" name="Text Box 7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67" name="Text Box 7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68" name="Text Box 7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69" name="Text Box 7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70" name="Text Box 7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71" name="Text Box 7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72" name="Text Box 7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73" name="Text Box 7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74" name="Text Box 7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75" name="Text Box 7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76" name="Text Box 7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77" name="Text Box 7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78" name="Text Box 7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79" name="Text Box 7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80" name="Text Box 7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81" name="Text Box 7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82" name="Text Box 7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83" name="Text Box 7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84" name="Text Box 3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85" name="Text Box 3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86" name="Text Box 3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87" name="Text Box 3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88" name="Text Box 3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89" name="Text Box 3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90" name="Text Box 3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91" name="Text Box 3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92" name="Text Box 3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93" name="Text Box 3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94" name="Text Box 3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95" name="Text Box 3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96" name="Text Box 3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97" name="Text Box 4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98" name="Text Box 4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99" name="Text Box 4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00" name="Text Box 4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01" name="Text Box 4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02" name="Text Box 4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03" name="Text Box 4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04" name="Text Box 4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05" name="Text Box 4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06" name="Text Box 4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07" name="Text Box 4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08" name="Text Box 4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09" name="Text Box 4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10" name="Text Box 4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11" name="Text Box 4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12" name="Text Box 4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13" name="Text Box 4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14" name="Text Box 4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15" name="Text Box 4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16" name="Text Box 4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17" name="Text Box 4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18" name="Text Box 4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19" name="Text Box 4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20" name="Text Box 4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21" name="Text Box 4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22" name="Text Box 4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23" name="Text Box 4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24" name="Text Box 4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25" name="Text Box 4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26" name="Text Box 4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27" name="Text Box 4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28" name="Text Box 4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29" name="Text Box 4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30" name="Text Box 4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31" name="Text Box 4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32" name="Text Box 4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33" name="Text Box 4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34" name="Text Box 4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35" name="Text Box 4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36" name="Text Box 4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37" name="Text Box 4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38" name="Text Box 4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39" name="Text Box 4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40" name="Text Box 4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41" name="Text Box 4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42" name="Text Box 4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43" name="Text Box 4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44" name="Text Box 4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45" name="Text Box 4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46" name="Text Box 4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47" name="Text Box 4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48" name="Text Box 4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49" name="Text Box 4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50" name="Text Box 4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51" name="Text Box 4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52" name="Text Box 4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53" name="Text Box 4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54" name="Text Box 4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55" name="Text Box 4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56" name="Text Box 4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57" name="Text Box 4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58" name="Text Box 4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59" name="Text Box 4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60" name="Text Box 4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61" name="Text Box 4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62" name="Text Box 4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63" name="Text Box 4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64" name="Text Box 4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65" name="Text Box 4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66" name="Text Box 4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67" name="Text Box 4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68" name="Text Box 4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69" name="Text Box 4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70" name="Text Box 4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71" name="Text Box 4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72" name="Text Box 4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73" name="Text Box 4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74" name="Text Box 4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75" name="Text Box 4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76" name="Text Box 4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77" name="Text Box 4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78" name="Text Box 4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79" name="Text Box 4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80" name="Text Box 4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81" name="Text Box 4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82" name="Text Box 4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83" name="Text Box 4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84" name="Text Box 4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85" name="Text Box 4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86" name="Text Box 4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87" name="Text Box 4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88" name="Text Box 4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89" name="Text Box 4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90" name="Text Box 4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91" name="Text Box 4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92" name="Text Box 4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93" name="Text Box 4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94" name="Text Box 4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95" name="Text Box 4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96" name="Text Box 4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97" name="Text Box 5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98" name="Text Box 5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99" name="Text Box 5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00" name="Text Box 5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01" name="Text Box 5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02" name="Text Box 5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03" name="Text Box 5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04" name="Text Box 5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05" name="Text Box 5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06" name="Text Box 5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07" name="Text Box 5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08" name="Text Box 5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09" name="Text Box 5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10" name="Text Box 5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11" name="Text Box 5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12" name="Text Box 5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13" name="Text Box 5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14" name="Text Box 5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15" name="Text Box 5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16" name="Text Box 5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17" name="Text Box 5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18" name="Text Box 5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19" name="Text Box 5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20" name="Text Box 5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21" name="Text Box 5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22" name="Text Box 5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23" name="Text Box 5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24" name="Text Box 5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25" name="Text Box 5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26" name="Text Box 5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27" name="Text Box 5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28" name="Text Box 5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29" name="Text Box 5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30" name="Text Box 5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31" name="Text Box 5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32" name="Text Box 5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33" name="Text Box 5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34" name="Text Box 5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35" name="Text Box 5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36" name="Text Box 5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37" name="Text Box 5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38" name="Text Box 5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39" name="Text Box 5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40" name="Text Box 5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41" name="Text Box 5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42" name="Text Box 5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43" name="Text Box 5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44" name="Text Box 5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45" name="Text Box 5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46" name="Text Box 5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47" name="Text Box 5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48" name="Text Box 5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49" name="Text Box 5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50" name="Text Box 5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51" name="Text Box 5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52" name="Text Box 5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53" name="Text Box 5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54" name="Text Box 5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55" name="Text Box 5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56" name="Text Box 5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57" name="Text Box 5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58" name="Text Box 5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59" name="Text Box 5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60" name="Text Box 5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61" name="Text Box 5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62" name="Text Box 5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63" name="Text Box 5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64" name="Text Box 5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65" name="Text Box 5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66" name="Text Box 5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67" name="Text Box 5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68" name="Text Box 5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69" name="Text Box 5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70" name="Text Box 5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71" name="Text Box 5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72" name="Text Box 5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73" name="Text Box 5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74" name="Text Box 5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75" name="Text Box 5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76" name="Text Box 5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77" name="Text Box 5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78" name="Text Box 5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79" name="Text Box 5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80" name="Text Box 5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81" name="Text Box 5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82" name="Text Box 5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83" name="Text Box 5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84" name="Text Box 5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85" name="Text Box 5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86" name="Text Box 5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87" name="Text Box 5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88" name="Text Box 5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89" name="Text Box 5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90" name="Text Box 5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91" name="Text Box 5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92" name="Text Box 5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93" name="Text Box 5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94" name="Text Box 5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95" name="Text Box 5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96" name="Text Box 5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97" name="Text Box 6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98" name="Text Box 6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99" name="Text Box 6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00" name="Text Box 6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01" name="Text Box 6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02" name="Text Box 6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03" name="Text Box 6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04" name="Text Box 6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05" name="Text Box 6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06" name="Text Box 6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07" name="Text Box 6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08" name="Text Box 6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09" name="Text Box 6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10" name="Text Box 6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11" name="Text Box 6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12" name="Text Box 6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13" name="Text Box 6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14" name="Text Box 6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15" name="Text Box 6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16" name="Text Box 6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17" name="Text Box 6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18" name="Text Box 6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19" name="Text Box 6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20" name="Text Box 6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21" name="Text Box 6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22" name="Text Box 6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23" name="Text Box 6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24" name="Text Box 6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25" name="Text Box 6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26" name="Text Box 6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27" name="Text Box 6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28" name="Text Box 6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29" name="Text Box 6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30" name="Text Box 6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31" name="Text Box 6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32" name="Text Box 6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33" name="Text Box 6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34" name="Text Box 6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35" name="Text Box 6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36" name="Text Box 6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37" name="Text Box 6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38" name="Text Box 6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39" name="Text Box 6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40" name="Text Box 6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41" name="Text Box 6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42" name="Text Box 6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43" name="Text Box 6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44" name="Text Box 6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45" name="Text Box 6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46" name="Text Box 6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47" name="Text Box 6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48" name="Text Box 6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49" name="Text Box 6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50" name="Text Box 6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51" name="Text Box 6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52" name="Text Box 6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53" name="Text Box 6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54" name="Text Box 6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55" name="Text Box 6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56" name="Text Box 6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57" name="Text Box 6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58" name="Text Box 6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59" name="Text Box 6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60" name="Text Box 6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61" name="Text Box 6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62" name="Text Box 6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63" name="Text Box 6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64" name="Text Box 6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65" name="Text Box 6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66" name="Text Box 6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67" name="Text Box 6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68" name="Text Box 6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69" name="Text Box 67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70" name="Text Box 67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71" name="Text Box 67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72" name="Text Box 67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73" name="Text Box 67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74" name="Text Box 67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75" name="Text Box 67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76" name="Text Box 67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77" name="Text Box 68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78" name="Text Box 68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79" name="Text Box 68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80" name="Text Box 68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81" name="Text Box 68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82" name="Text Box 68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83" name="Text Box 68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84" name="Text Box 68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85" name="Text Box 68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86" name="Text Box 68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87" name="Text Box 69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88" name="Text Box 69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89" name="Text Box 69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90" name="Text Box 69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91" name="Text Box 69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92" name="Text Box 69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93" name="Text Box 69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94" name="Text Box 69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95" name="Text Box 69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96" name="Text Box 69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97" name="Text Box 70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98" name="Text Box 70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99" name="Text Box 70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00" name="Text Box 70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01" name="Text Box 70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02" name="Text Box 70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03" name="Text Box 70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04" name="Text Box 70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05" name="Text Box 70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06" name="Text Box 70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07" name="Text Box 71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08" name="Text Box 71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09" name="Text Box 71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10" name="Text Box 71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11" name="Text Box 71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12" name="Text Box 71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13" name="Text Box 71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14" name="Text Box 71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15" name="Text Box 71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16" name="Text Box 71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17" name="Text Box 72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18" name="Text Box 72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19" name="Text Box 72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20" name="Text Box 72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21" name="Text Box 72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22" name="Text Box 72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23" name="Text Box 72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24" name="Text Box 72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25" name="Text Box 72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26" name="Text Box 72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27" name="Text Box 73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28" name="Text Box 73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29" name="Text Box 73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30" name="Text Box 73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31" name="Text Box 73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32" name="Text Box 73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33" name="Text Box 73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34" name="Text Box 73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35" name="Text Box 73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36" name="Text Box 73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37" name="Text Box 74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38" name="Text Box 74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39" name="Text Box 74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40" name="Text Box 74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41" name="Text Box 74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42" name="Text Box 74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43" name="Text Box 74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44" name="Text Box 74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45" name="Text Box 74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46" name="Text Box 74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47" name="Text Box 75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48" name="Text Box 75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49" name="Text Box 75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50" name="Text Box 75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51" name="Text Box 75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52" name="Text Box 75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53" name="Text Box 75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54" name="Text Box 75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55" name="Text Box 75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56" name="Text Box 75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57" name="Text Box 76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58" name="Text Box 76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59" name="Text Box 762"/>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60" name="Text Box 763"/>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61" name="Text Box 764"/>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62" name="Text Box 765"/>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63" name="Text Box 766"/>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64" name="Text Box 767"/>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65" name="Text Box 768"/>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66" name="Text Box 769"/>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67" name="Text Box 770"/>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68" name="Text Box 771"/>
        <xdr:cNvSpPr txBox="1">
          <a:spLocks noChangeArrowheads="1"/>
        </xdr:cNvSpPr>
      </xdr:nvSpPr>
      <xdr:spPr bwMode="auto">
        <a:xfrm>
          <a:off x="466725" y="55456455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209550</xdr:colOff>
      <xdr:row>692</xdr:row>
      <xdr:rowOff>0</xdr:rowOff>
    </xdr:from>
    <xdr:ext cx="114300" cy="514350"/>
    <xdr:sp macro="" textlink="">
      <xdr:nvSpPr>
        <xdr:cNvPr id="27969" name="Text Box 772"/>
        <xdr:cNvSpPr txBox="1">
          <a:spLocks noChangeArrowheads="1"/>
        </xdr:cNvSpPr>
      </xdr:nvSpPr>
      <xdr:spPr bwMode="auto">
        <a:xfrm>
          <a:off x="676275" y="55456455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27970" name="Text Box 772"/>
        <xdr:cNvSpPr txBox="1">
          <a:spLocks noChangeArrowheads="1"/>
        </xdr:cNvSpPr>
      </xdr:nvSpPr>
      <xdr:spPr bwMode="auto">
        <a:xfrm>
          <a:off x="676275" y="55456455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27971" name="Text Box 772"/>
        <xdr:cNvSpPr txBox="1">
          <a:spLocks noChangeArrowheads="1"/>
        </xdr:cNvSpPr>
      </xdr:nvSpPr>
      <xdr:spPr bwMode="auto">
        <a:xfrm>
          <a:off x="676275" y="55456455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962026"/>
    <xdr:sp macro="" textlink="">
      <xdr:nvSpPr>
        <xdr:cNvPr id="27972" name="Text Box 772"/>
        <xdr:cNvSpPr txBox="1">
          <a:spLocks noChangeArrowheads="1"/>
        </xdr:cNvSpPr>
      </xdr:nvSpPr>
      <xdr:spPr bwMode="auto">
        <a:xfrm>
          <a:off x="676275" y="554564550"/>
          <a:ext cx="114300" cy="96202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310586"/>
    <xdr:sp macro="" textlink="">
      <xdr:nvSpPr>
        <xdr:cNvPr id="27973" name="Text Box 772"/>
        <xdr:cNvSpPr txBox="1">
          <a:spLocks noChangeArrowheads="1"/>
        </xdr:cNvSpPr>
      </xdr:nvSpPr>
      <xdr:spPr bwMode="auto">
        <a:xfrm>
          <a:off x="676275" y="555297975"/>
          <a:ext cx="114300" cy="31058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27974" name="Text Box 772"/>
        <xdr:cNvSpPr txBox="1">
          <a:spLocks noChangeArrowheads="1"/>
        </xdr:cNvSpPr>
      </xdr:nvSpPr>
      <xdr:spPr bwMode="auto">
        <a:xfrm>
          <a:off x="676275" y="555297975"/>
          <a:ext cx="114300" cy="514350"/>
        </a:xfrm>
        <a:prstGeom prst="rect">
          <a:avLst/>
        </a:prstGeom>
        <a:noFill/>
        <a:ln w="9525">
          <a:noFill/>
          <a:miter lim="800000"/>
          <a:headEnd/>
          <a:tailEnd/>
        </a:ln>
      </xdr:spPr>
    </xdr:sp>
    <xdr:clientData/>
  </xdr:oneCellAnchor>
  <xdr:oneCellAnchor>
    <xdr:from>
      <xdr:col>1</xdr:col>
      <xdr:colOff>209550</xdr:colOff>
      <xdr:row>693</xdr:row>
      <xdr:rowOff>0</xdr:rowOff>
    </xdr:from>
    <xdr:ext cx="114300" cy="962026"/>
    <xdr:sp macro="" textlink="">
      <xdr:nvSpPr>
        <xdr:cNvPr id="27975" name="Text Box 772"/>
        <xdr:cNvSpPr txBox="1">
          <a:spLocks noChangeArrowheads="1"/>
        </xdr:cNvSpPr>
      </xdr:nvSpPr>
      <xdr:spPr bwMode="auto">
        <a:xfrm>
          <a:off x="676275" y="554850300"/>
          <a:ext cx="114300" cy="962026"/>
        </a:xfrm>
        <a:prstGeom prst="rect">
          <a:avLst/>
        </a:prstGeom>
        <a:noFill/>
        <a:ln w="9525">
          <a:noFill/>
          <a:miter lim="800000"/>
          <a:headEnd/>
          <a:tailEnd/>
        </a:ln>
      </xdr:spPr>
    </xdr:sp>
    <xdr:clientData/>
  </xdr:oneCellAnchor>
  <xdr:oneCellAnchor>
    <xdr:from>
      <xdr:col>1</xdr:col>
      <xdr:colOff>209550</xdr:colOff>
      <xdr:row>693</xdr:row>
      <xdr:rowOff>0</xdr:rowOff>
    </xdr:from>
    <xdr:ext cx="114300" cy="962026"/>
    <xdr:sp macro="" textlink="">
      <xdr:nvSpPr>
        <xdr:cNvPr id="27976" name="Text Box 772"/>
        <xdr:cNvSpPr txBox="1">
          <a:spLocks noChangeArrowheads="1"/>
        </xdr:cNvSpPr>
      </xdr:nvSpPr>
      <xdr:spPr bwMode="auto">
        <a:xfrm>
          <a:off x="676275" y="554850300"/>
          <a:ext cx="114300" cy="96202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310586"/>
    <xdr:sp macro="" textlink="">
      <xdr:nvSpPr>
        <xdr:cNvPr id="27977" name="Text Box 772"/>
        <xdr:cNvSpPr txBox="1">
          <a:spLocks noChangeArrowheads="1"/>
        </xdr:cNvSpPr>
      </xdr:nvSpPr>
      <xdr:spPr bwMode="auto">
        <a:xfrm>
          <a:off x="676275" y="555297975"/>
          <a:ext cx="114300" cy="31058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27978" name="Text Box 772"/>
        <xdr:cNvSpPr txBox="1">
          <a:spLocks noChangeArrowheads="1"/>
        </xdr:cNvSpPr>
      </xdr:nvSpPr>
      <xdr:spPr bwMode="auto">
        <a:xfrm>
          <a:off x="676275" y="555297975"/>
          <a:ext cx="114300" cy="514350"/>
        </a:xfrm>
        <a:prstGeom prst="rect">
          <a:avLst/>
        </a:prstGeom>
        <a:noFill/>
        <a:ln w="9525">
          <a:noFill/>
          <a:miter lim="800000"/>
          <a:headEnd/>
          <a:tailEnd/>
        </a:ln>
      </xdr:spPr>
    </xdr:sp>
    <xdr:clientData/>
  </xdr:oneCellAnchor>
  <xdr:oneCellAnchor>
    <xdr:from>
      <xdr:col>1</xdr:col>
      <xdr:colOff>209550</xdr:colOff>
      <xdr:row>694</xdr:row>
      <xdr:rowOff>0</xdr:rowOff>
    </xdr:from>
    <xdr:ext cx="114300" cy="310586"/>
    <xdr:sp macro="" textlink="">
      <xdr:nvSpPr>
        <xdr:cNvPr id="27979" name="Text Box 772"/>
        <xdr:cNvSpPr txBox="1">
          <a:spLocks noChangeArrowheads="1"/>
        </xdr:cNvSpPr>
      </xdr:nvSpPr>
      <xdr:spPr bwMode="auto">
        <a:xfrm>
          <a:off x="676275" y="555297975"/>
          <a:ext cx="114300" cy="31058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27980" name="Text Box 772"/>
        <xdr:cNvSpPr txBox="1">
          <a:spLocks noChangeArrowheads="1"/>
        </xdr:cNvSpPr>
      </xdr:nvSpPr>
      <xdr:spPr bwMode="auto">
        <a:xfrm>
          <a:off x="676275" y="555297975"/>
          <a:ext cx="114300" cy="514350"/>
        </a:xfrm>
        <a:prstGeom prst="rect">
          <a:avLst/>
        </a:prstGeom>
        <a:noFill/>
        <a:ln w="9525">
          <a:noFill/>
          <a:miter lim="800000"/>
          <a:headEnd/>
          <a:tailEnd/>
        </a:ln>
      </xdr:spPr>
    </xdr:sp>
    <xdr:clientData/>
  </xdr:oneCellAnchor>
  <xdr:oneCellAnchor>
    <xdr:from>
      <xdr:col>1</xdr:col>
      <xdr:colOff>0</xdr:colOff>
      <xdr:row>694</xdr:row>
      <xdr:rowOff>0</xdr:rowOff>
    </xdr:from>
    <xdr:ext cx="104775" cy="66675"/>
    <xdr:sp macro="" textlink="" fLocksText="0">
      <xdr:nvSpPr>
        <xdr:cNvPr id="27981" name="Text Box 3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7982" name="Text Box 3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7983" name="Text Box 3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7984" name="Text Box 3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7985" name="Text Box 3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7986" name="Text Box 3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7987" name="Text Box 3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7988" name="Text Box 3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7989" name="Text Box 3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7990" name="Text Box 3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7991" name="Text Box 3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7992" name="Text Box 3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7993" name="Text Box 3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7994" name="Text Box 4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7995" name="Text Box 4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7996" name="Text Box 4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7997" name="Text Box 4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7998" name="Text Box 4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7999" name="Text Box 4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00" name="Text Box 4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01" name="Text Box 4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02" name="Text Box 4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03" name="Text Box 4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04" name="Text Box 4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05" name="Text Box 4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06" name="Text Box 4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07" name="Text Box 4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08" name="Text Box 4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09" name="Text Box 4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10" name="Text Box 4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11" name="Text Box 4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12" name="Text Box 4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13" name="Text Box 4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14" name="Text Box 4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15" name="Text Box 4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16" name="Text Box 4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17" name="Text Box 4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18" name="Text Box 4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19" name="Text Box 4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20" name="Text Box 4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21" name="Text Box 4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22" name="Text Box 4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23" name="Text Box 4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24" name="Text Box 4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25" name="Text Box 4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26" name="Text Box 4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27" name="Text Box 4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28" name="Text Box 4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29" name="Text Box 4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30" name="Text Box 4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31" name="Text Box 4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32" name="Text Box 4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33" name="Text Box 4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34" name="Text Box 4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35" name="Text Box 4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36" name="Text Box 4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37" name="Text Box 4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38" name="Text Box 4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39" name="Text Box 4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40" name="Text Box 4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41" name="Text Box 4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42" name="Text Box 4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43" name="Text Box 4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44" name="Text Box 4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45" name="Text Box 4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46" name="Text Box 4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47" name="Text Box 4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48" name="Text Box 4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49" name="Text Box 4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50" name="Text Box 4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51" name="Text Box 4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52" name="Text Box 4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53" name="Text Box 4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54" name="Text Box 4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55" name="Text Box 4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56" name="Text Box 4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57" name="Text Box 4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58" name="Text Box 4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59" name="Text Box 4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60" name="Text Box 4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61" name="Text Box 4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62" name="Text Box 4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63" name="Text Box 4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64" name="Text Box 4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65" name="Text Box 4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66" name="Text Box 4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67" name="Text Box 47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68" name="Text Box 47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69" name="Text Box 47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70" name="Text Box 47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71" name="Text Box 47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72" name="Text Box 47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73" name="Text Box 47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74" name="Text Box 48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75" name="Text Box 48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76" name="Text Box 48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77" name="Text Box 48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78" name="Text Box 48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79" name="Text Box 48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80" name="Text Box 48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81" name="Text Box 4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82" name="Text Box 4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83" name="Text Box 4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84" name="Text Box 4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85" name="Text Box 4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86" name="Text Box 4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87" name="Text Box 4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88" name="Text Box 4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89" name="Text Box 4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90" name="Text Box 4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91" name="Text Box 4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92" name="Text Box 4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93" name="Text Box 4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94" name="Text Box 5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95" name="Text Box 5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96" name="Text Box 5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97" name="Text Box 5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98" name="Text Box 5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099" name="Text Box 5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00" name="Text Box 5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01" name="Text Box 5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02" name="Text Box 5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03" name="Text Box 5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04" name="Text Box 5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05" name="Text Box 5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06" name="Text Box 5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07" name="Text Box 5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08" name="Text Box 5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09" name="Text Box 5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10" name="Text Box 5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11" name="Text Box 5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12" name="Text Box 5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13" name="Text Box 5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14" name="Text Box 5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15" name="Text Box 5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16" name="Text Box 5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17" name="Text Box 5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18" name="Text Box 5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19" name="Text Box 5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20" name="Text Box 5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21" name="Text Box 5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22" name="Text Box 5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23" name="Text Box 5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24" name="Text Box 5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25" name="Text Box 5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26" name="Text Box 5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27" name="Text Box 5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28" name="Text Box 5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29" name="Text Box 5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30" name="Text Box 5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31" name="Text Box 5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32" name="Text Box 5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33" name="Text Box 5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34" name="Text Box 5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35" name="Text Box 5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36" name="Text Box 5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37" name="Text Box 5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38" name="Text Box 5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39" name="Text Box 5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40" name="Text Box 5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41" name="Text Box 5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42" name="Text Box 5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43" name="Text Box 5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44" name="Text Box 5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45" name="Text Box 5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46" name="Text Box 5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47" name="Text Box 5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48" name="Text Box 5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49" name="Text Box 5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50" name="Text Box 5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51" name="Text Box 5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52" name="Text Box 5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53" name="Text Box 5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54" name="Text Box 5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55" name="Text Box 5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56" name="Text Box 5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57" name="Text Box 5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58" name="Text Box 5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59" name="Text Box 5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60" name="Text Box 5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61" name="Text Box 5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62" name="Text Box 5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63" name="Text Box 5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64" name="Text Box 5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65" name="Text Box 5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66" name="Text Box 5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67" name="Text Box 57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68" name="Text Box 57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69" name="Text Box 57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70" name="Text Box 57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71" name="Text Box 57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72" name="Text Box 57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73" name="Text Box 57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74" name="Text Box 58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75" name="Text Box 58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76" name="Text Box 58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77" name="Text Box 58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78" name="Text Box 58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79" name="Text Box 58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80" name="Text Box 58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81" name="Text Box 5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82" name="Text Box 5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83" name="Text Box 5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84" name="Text Box 5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85" name="Text Box 5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86" name="Text Box 5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87" name="Text Box 5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88" name="Text Box 5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89" name="Text Box 5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90" name="Text Box 5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91" name="Text Box 5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92" name="Text Box 5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93" name="Text Box 5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94" name="Text Box 6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95" name="Text Box 6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96" name="Text Box 6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97" name="Text Box 6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98" name="Text Box 6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199" name="Text Box 6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00" name="Text Box 6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01" name="Text Box 6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02" name="Text Box 6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03" name="Text Box 6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04" name="Text Box 6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05" name="Text Box 6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06" name="Text Box 6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07" name="Text Box 6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08" name="Text Box 6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09" name="Text Box 6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10" name="Text Box 6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11" name="Text Box 6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12" name="Text Box 6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13" name="Text Box 6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14" name="Text Box 6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15" name="Text Box 6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16" name="Text Box 6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17" name="Text Box 6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18" name="Text Box 6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19" name="Text Box 6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20" name="Text Box 6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21" name="Text Box 6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22" name="Text Box 6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23" name="Text Box 6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24" name="Text Box 6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25" name="Text Box 6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26" name="Text Box 6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27" name="Text Box 6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28" name="Text Box 6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29" name="Text Box 6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30" name="Text Box 6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31" name="Text Box 6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32" name="Text Box 6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33" name="Text Box 6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34" name="Text Box 6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35" name="Text Box 6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36" name="Text Box 6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37" name="Text Box 6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38" name="Text Box 6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39" name="Text Box 6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40" name="Text Box 6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41" name="Text Box 6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42" name="Text Box 6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43" name="Text Box 6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44" name="Text Box 6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45" name="Text Box 6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46" name="Text Box 6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47" name="Text Box 6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48" name="Text Box 6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49" name="Text Box 6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50" name="Text Box 6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51" name="Text Box 6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52" name="Text Box 6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53" name="Text Box 6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54" name="Text Box 6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55" name="Text Box 6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56" name="Text Box 6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57" name="Text Box 6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58" name="Text Box 6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59" name="Text Box 6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60" name="Text Box 6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61" name="Text Box 6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62" name="Text Box 6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63" name="Text Box 6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64" name="Text Box 6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65" name="Text Box 6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66" name="Text Box 6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67" name="Text Box 67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68" name="Text Box 67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69" name="Text Box 67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70" name="Text Box 67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71" name="Text Box 67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72" name="Text Box 67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73" name="Text Box 67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74" name="Text Box 68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75" name="Text Box 68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76" name="Text Box 68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77" name="Text Box 68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78" name="Text Box 68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79" name="Text Box 68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80" name="Text Box 68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81" name="Text Box 6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82" name="Text Box 6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83" name="Text Box 6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84" name="Text Box 6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85" name="Text Box 6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86" name="Text Box 6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87" name="Text Box 6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88" name="Text Box 6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89" name="Text Box 6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90" name="Text Box 6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91" name="Text Box 6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92" name="Text Box 6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93" name="Text Box 6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94" name="Text Box 7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95" name="Text Box 7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96" name="Text Box 7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97" name="Text Box 7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98" name="Text Box 7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299" name="Text Box 7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00" name="Text Box 7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01" name="Text Box 7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02" name="Text Box 7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03" name="Text Box 7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04" name="Text Box 7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05" name="Text Box 7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06" name="Text Box 7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07" name="Text Box 7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08" name="Text Box 7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09" name="Text Box 7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10" name="Text Box 7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11" name="Text Box 7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12" name="Text Box 7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13" name="Text Box 7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14" name="Text Box 7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15" name="Text Box 7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16" name="Text Box 7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17" name="Text Box 7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18" name="Text Box 7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19" name="Text Box 7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20" name="Text Box 7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21" name="Text Box 7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22" name="Text Box 7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23" name="Text Box 7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24" name="Text Box 7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25" name="Text Box 7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26" name="Text Box 7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27" name="Text Box 7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28" name="Text Box 7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29" name="Text Box 7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30" name="Text Box 7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31" name="Text Box 7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32" name="Text Box 7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33" name="Text Box 7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34" name="Text Box 7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35" name="Text Box 7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36" name="Text Box 7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37" name="Text Box 7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38" name="Text Box 7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39" name="Text Box 7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40" name="Text Box 7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41" name="Text Box 7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42" name="Text Box 7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43" name="Text Box 7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44" name="Text Box 7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45" name="Text Box 7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46" name="Text Box 7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47" name="Text Box 7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48" name="Text Box 7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49" name="Text Box 7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50" name="Text Box 7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51" name="Text Box 7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52" name="Text Box 7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53" name="Text Box 7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54" name="Text Box 7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55" name="Text Box 7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56" name="Text Box 7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57" name="Text Box 7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58" name="Text Box 7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59" name="Text Box 7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60" name="Text Box 7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61" name="Text Box 7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62" name="Text Box 7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63" name="Text Box 7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64" name="Text Box 7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65" name="Text Box 7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66" name="Text Box 7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67" name="Text Box 3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68" name="Text Box 3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69" name="Text Box 3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70" name="Text Box 3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71" name="Text Box 3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72" name="Text Box 3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73" name="Text Box 3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74" name="Text Box 3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75" name="Text Box 3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76" name="Text Box 3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77" name="Text Box 3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78" name="Text Box 3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79" name="Text Box 3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80" name="Text Box 4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81" name="Text Box 4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82" name="Text Box 4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83" name="Text Box 4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84" name="Text Box 4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85" name="Text Box 4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86" name="Text Box 4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87" name="Text Box 4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88" name="Text Box 4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89" name="Text Box 4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90" name="Text Box 4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91" name="Text Box 4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92" name="Text Box 4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93" name="Text Box 4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94" name="Text Box 4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95" name="Text Box 4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96" name="Text Box 4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97" name="Text Box 4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98" name="Text Box 4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399" name="Text Box 4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00" name="Text Box 4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01" name="Text Box 4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02" name="Text Box 4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03" name="Text Box 4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04" name="Text Box 4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05" name="Text Box 4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06" name="Text Box 4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07" name="Text Box 4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08" name="Text Box 4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09" name="Text Box 4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10" name="Text Box 4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11" name="Text Box 4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12" name="Text Box 4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13" name="Text Box 4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14" name="Text Box 4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15" name="Text Box 4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16" name="Text Box 4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17" name="Text Box 4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18" name="Text Box 4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19" name="Text Box 4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20" name="Text Box 4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21" name="Text Box 4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22" name="Text Box 4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23" name="Text Box 4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24" name="Text Box 4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25" name="Text Box 4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26" name="Text Box 4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27" name="Text Box 4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28" name="Text Box 4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29" name="Text Box 4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30" name="Text Box 4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31" name="Text Box 4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32" name="Text Box 4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33" name="Text Box 4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34" name="Text Box 4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35" name="Text Box 4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36" name="Text Box 4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37" name="Text Box 4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38" name="Text Box 4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39" name="Text Box 4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40" name="Text Box 4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41" name="Text Box 4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42" name="Text Box 4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43" name="Text Box 4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44" name="Text Box 4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45" name="Text Box 4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46" name="Text Box 4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47" name="Text Box 4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48" name="Text Box 4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49" name="Text Box 4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50" name="Text Box 4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51" name="Text Box 4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52" name="Text Box 4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53" name="Text Box 47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54" name="Text Box 47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55" name="Text Box 47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56" name="Text Box 47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57" name="Text Box 47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58" name="Text Box 47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59" name="Text Box 47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60" name="Text Box 48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61" name="Text Box 48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62" name="Text Box 48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63" name="Text Box 48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64" name="Text Box 48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65" name="Text Box 48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66" name="Text Box 48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67" name="Text Box 4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68" name="Text Box 4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69" name="Text Box 4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70" name="Text Box 4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71" name="Text Box 4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72" name="Text Box 4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73" name="Text Box 4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74" name="Text Box 4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75" name="Text Box 4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76" name="Text Box 4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77" name="Text Box 4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78" name="Text Box 4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79" name="Text Box 4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80" name="Text Box 5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81" name="Text Box 5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82" name="Text Box 5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83" name="Text Box 5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84" name="Text Box 5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85" name="Text Box 5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86" name="Text Box 5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87" name="Text Box 5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88" name="Text Box 5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89" name="Text Box 5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90" name="Text Box 5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91" name="Text Box 5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92" name="Text Box 5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93" name="Text Box 5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94" name="Text Box 5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95" name="Text Box 5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96" name="Text Box 5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97" name="Text Box 5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98" name="Text Box 5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499" name="Text Box 5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00" name="Text Box 5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01" name="Text Box 5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02" name="Text Box 5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03" name="Text Box 5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04" name="Text Box 5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05" name="Text Box 5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06" name="Text Box 5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07" name="Text Box 5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08" name="Text Box 5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09" name="Text Box 5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10" name="Text Box 5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11" name="Text Box 5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12" name="Text Box 5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13" name="Text Box 5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14" name="Text Box 5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15" name="Text Box 5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16" name="Text Box 5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17" name="Text Box 5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18" name="Text Box 5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19" name="Text Box 5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20" name="Text Box 5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21" name="Text Box 5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22" name="Text Box 5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23" name="Text Box 5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24" name="Text Box 5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25" name="Text Box 5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26" name="Text Box 5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27" name="Text Box 5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28" name="Text Box 5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29" name="Text Box 5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30" name="Text Box 5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31" name="Text Box 5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32" name="Text Box 5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33" name="Text Box 5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34" name="Text Box 5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35" name="Text Box 5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36" name="Text Box 5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37" name="Text Box 5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38" name="Text Box 5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39" name="Text Box 5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40" name="Text Box 5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41" name="Text Box 5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42" name="Text Box 5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43" name="Text Box 5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44" name="Text Box 5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45" name="Text Box 5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46" name="Text Box 5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47" name="Text Box 5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48" name="Text Box 5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49" name="Text Box 5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50" name="Text Box 5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51" name="Text Box 5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52" name="Text Box 5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53" name="Text Box 57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54" name="Text Box 57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55" name="Text Box 57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56" name="Text Box 57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57" name="Text Box 57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58" name="Text Box 57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59" name="Text Box 57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60" name="Text Box 58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61" name="Text Box 58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62" name="Text Box 58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63" name="Text Box 58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64" name="Text Box 58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65" name="Text Box 58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66" name="Text Box 58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67" name="Text Box 5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68" name="Text Box 5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69" name="Text Box 5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70" name="Text Box 5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71" name="Text Box 5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72" name="Text Box 5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73" name="Text Box 5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74" name="Text Box 5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75" name="Text Box 5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76" name="Text Box 5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77" name="Text Box 5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78" name="Text Box 5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79" name="Text Box 5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80" name="Text Box 6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81" name="Text Box 6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82" name="Text Box 6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83" name="Text Box 6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84" name="Text Box 6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85" name="Text Box 6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86" name="Text Box 6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87" name="Text Box 6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88" name="Text Box 6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89" name="Text Box 6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90" name="Text Box 6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91" name="Text Box 6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92" name="Text Box 6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93" name="Text Box 6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94" name="Text Box 6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95" name="Text Box 6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96" name="Text Box 6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97" name="Text Box 6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98" name="Text Box 6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599" name="Text Box 6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00" name="Text Box 6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01" name="Text Box 6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02" name="Text Box 6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03" name="Text Box 6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04" name="Text Box 6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05" name="Text Box 6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06" name="Text Box 6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07" name="Text Box 6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08" name="Text Box 6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09" name="Text Box 6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10" name="Text Box 6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11" name="Text Box 6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12" name="Text Box 6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13" name="Text Box 6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14" name="Text Box 6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15" name="Text Box 6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16" name="Text Box 6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17" name="Text Box 6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18" name="Text Box 6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19" name="Text Box 6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20" name="Text Box 6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21" name="Text Box 6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22" name="Text Box 6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23" name="Text Box 6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24" name="Text Box 6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25" name="Text Box 6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26" name="Text Box 6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27" name="Text Box 6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28" name="Text Box 6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29" name="Text Box 6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30" name="Text Box 6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31" name="Text Box 6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32" name="Text Box 6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33" name="Text Box 6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34" name="Text Box 6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35" name="Text Box 6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36" name="Text Box 6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37" name="Text Box 6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38" name="Text Box 6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39" name="Text Box 6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40" name="Text Box 6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41" name="Text Box 6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42" name="Text Box 6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43" name="Text Box 6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44" name="Text Box 6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45" name="Text Box 6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46" name="Text Box 6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47" name="Text Box 6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48" name="Text Box 6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49" name="Text Box 6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50" name="Text Box 6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51" name="Text Box 6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52" name="Text Box 6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53" name="Text Box 67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54" name="Text Box 67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55" name="Text Box 67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56" name="Text Box 67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57" name="Text Box 67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58" name="Text Box 67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59" name="Text Box 67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60" name="Text Box 68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61" name="Text Box 68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62" name="Text Box 68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63" name="Text Box 68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64" name="Text Box 68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65" name="Text Box 68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66" name="Text Box 68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67" name="Text Box 6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68" name="Text Box 6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69" name="Text Box 6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70" name="Text Box 6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71" name="Text Box 6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72" name="Text Box 6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73" name="Text Box 6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74" name="Text Box 6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75" name="Text Box 6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76" name="Text Box 6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77" name="Text Box 6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78" name="Text Box 6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79" name="Text Box 6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80" name="Text Box 7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81" name="Text Box 7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82" name="Text Box 7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83" name="Text Box 7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84" name="Text Box 7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85" name="Text Box 7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86" name="Text Box 7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87" name="Text Box 7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88" name="Text Box 7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89" name="Text Box 7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90" name="Text Box 7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91" name="Text Box 7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92" name="Text Box 7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93" name="Text Box 7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94" name="Text Box 7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95" name="Text Box 7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96" name="Text Box 7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97" name="Text Box 7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98" name="Text Box 7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699" name="Text Box 7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00" name="Text Box 7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01" name="Text Box 7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02" name="Text Box 7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03" name="Text Box 7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04" name="Text Box 7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05" name="Text Box 7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06" name="Text Box 7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07" name="Text Box 7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08" name="Text Box 7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09" name="Text Box 7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10" name="Text Box 7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11" name="Text Box 7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12" name="Text Box 7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13" name="Text Box 7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14" name="Text Box 7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15" name="Text Box 7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16" name="Text Box 7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17" name="Text Box 7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18" name="Text Box 7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19" name="Text Box 7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20" name="Text Box 7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21" name="Text Box 7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22" name="Text Box 7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23" name="Text Box 7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24" name="Text Box 7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25" name="Text Box 7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26" name="Text Box 7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27" name="Text Box 7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28" name="Text Box 7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29" name="Text Box 7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30" name="Text Box 7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31" name="Text Box 7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32" name="Text Box 7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33" name="Text Box 7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34" name="Text Box 7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35" name="Text Box 7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36" name="Text Box 7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37" name="Text Box 7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38" name="Text Box 7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39" name="Text Box 7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40" name="Text Box 7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41" name="Text Box 7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42" name="Text Box 7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43" name="Text Box 7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44" name="Text Box 7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45" name="Text Box 7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46" name="Text Box 7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47" name="Text Box 7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48" name="Text Box 7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49" name="Text Box 7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50" name="Text Box 7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51" name="Text Box 7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52" name="Text Box 3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53" name="Text Box 3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54" name="Text Box 3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55" name="Text Box 3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56" name="Text Box 3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57" name="Text Box 3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58" name="Text Box 3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59" name="Text Box 3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60" name="Text Box 3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61" name="Text Box 3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62" name="Text Box 3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63" name="Text Box 3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64" name="Text Box 3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65" name="Text Box 4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66" name="Text Box 4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67" name="Text Box 4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68" name="Text Box 4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69" name="Text Box 4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70" name="Text Box 4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71" name="Text Box 4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72" name="Text Box 4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73" name="Text Box 4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74" name="Text Box 4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75" name="Text Box 4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76" name="Text Box 4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77" name="Text Box 4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78" name="Text Box 4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79" name="Text Box 4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80" name="Text Box 4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81" name="Text Box 4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82" name="Text Box 4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83" name="Text Box 4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84" name="Text Box 4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85" name="Text Box 4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86" name="Text Box 4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87" name="Text Box 4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88" name="Text Box 4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89" name="Text Box 4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90" name="Text Box 4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91" name="Text Box 4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92" name="Text Box 4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93" name="Text Box 4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94" name="Text Box 4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95" name="Text Box 4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96" name="Text Box 4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97" name="Text Box 4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98" name="Text Box 4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799" name="Text Box 4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00" name="Text Box 4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01" name="Text Box 4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02" name="Text Box 4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03" name="Text Box 4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04" name="Text Box 4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05" name="Text Box 4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06" name="Text Box 4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07" name="Text Box 4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08" name="Text Box 4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09" name="Text Box 4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10" name="Text Box 4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11" name="Text Box 4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12" name="Text Box 4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13" name="Text Box 4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14" name="Text Box 4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15" name="Text Box 4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16" name="Text Box 4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17" name="Text Box 4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18" name="Text Box 4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19" name="Text Box 4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20" name="Text Box 4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21" name="Text Box 4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22" name="Text Box 4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23" name="Text Box 4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24" name="Text Box 4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25" name="Text Box 4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26" name="Text Box 4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27" name="Text Box 4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28" name="Text Box 4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29" name="Text Box 4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30" name="Text Box 4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31" name="Text Box 4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32" name="Text Box 4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33" name="Text Box 4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34" name="Text Box 4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35" name="Text Box 4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36" name="Text Box 4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37" name="Text Box 4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38" name="Text Box 47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39" name="Text Box 47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40" name="Text Box 47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41" name="Text Box 47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42" name="Text Box 47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43" name="Text Box 47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44" name="Text Box 47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45" name="Text Box 48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46" name="Text Box 48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47" name="Text Box 48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48" name="Text Box 48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49" name="Text Box 48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50" name="Text Box 48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51" name="Text Box 48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52" name="Text Box 4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53" name="Text Box 4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54" name="Text Box 4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55" name="Text Box 4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56" name="Text Box 4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57" name="Text Box 4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58" name="Text Box 4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59" name="Text Box 4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60" name="Text Box 4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61" name="Text Box 4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62" name="Text Box 4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63" name="Text Box 4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64" name="Text Box 4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65" name="Text Box 5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66" name="Text Box 5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67" name="Text Box 5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68" name="Text Box 5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69" name="Text Box 5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70" name="Text Box 5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71" name="Text Box 5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72" name="Text Box 5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73" name="Text Box 5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74" name="Text Box 5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75" name="Text Box 5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76" name="Text Box 5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77" name="Text Box 5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78" name="Text Box 5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79" name="Text Box 5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80" name="Text Box 5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81" name="Text Box 5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82" name="Text Box 5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83" name="Text Box 5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84" name="Text Box 5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85" name="Text Box 5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86" name="Text Box 5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87" name="Text Box 5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88" name="Text Box 5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89" name="Text Box 5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90" name="Text Box 5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91" name="Text Box 5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92" name="Text Box 5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93" name="Text Box 5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94" name="Text Box 5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95" name="Text Box 5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96" name="Text Box 5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97" name="Text Box 5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98" name="Text Box 5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899" name="Text Box 5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00" name="Text Box 5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01" name="Text Box 5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02" name="Text Box 5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03" name="Text Box 5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04" name="Text Box 5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05" name="Text Box 5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06" name="Text Box 5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07" name="Text Box 5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08" name="Text Box 5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09" name="Text Box 5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10" name="Text Box 5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11" name="Text Box 5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12" name="Text Box 5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13" name="Text Box 5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14" name="Text Box 5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15" name="Text Box 5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16" name="Text Box 5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17" name="Text Box 5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18" name="Text Box 5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19" name="Text Box 5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20" name="Text Box 5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21" name="Text Box 5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22" name="Text Box 5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23" name="Text Box 5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24" name="Text Box 5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25" name="Text Box 5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26" name="Text Box 5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27" name="Text Box 5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28" name="Text Box 5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29" name="Text Box 5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30" name="Text Box 5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31" name="Text Box 5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32" name="Text Box 5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33" name="Text Box 5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34" name="Text Box 5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35" name="Text Box 5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36" name="Text Box 5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37" name="Text Box 5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38" name="Text Box 57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39" name="Text Box 57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40" name="Text Box 57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41" name="Text Box 57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42" name="Text Box 57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43" name="Text Box 57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44" name="Text Box 57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45" name="Text Box 58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46" name="Text Box 58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47" name="Text Box 58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48" name="Text Box 58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49" name="Text Box 58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50" name="Text Box 58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51" name="Text Box 58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52" name="Text Box 5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53" name="Text Box 5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54" name="Text Box 5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55" name="Text Box 5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56" name="Text Box 5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57" name="Text Box 5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58" name="Text Box 5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59" name="Text Box 5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60" name="Text Box 5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61" name="Text Box 5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62" name="Text Box 5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63" name="Text Box 5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64" name="Text Box 5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65" name="Text Box 6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66" name="Text Box 6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67" name="Text Box 6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68" name="Text Box 6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69" name="Text Box 6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70" name="Text Box 6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71" name="Text Box 6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72" name="Text Box 6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73" name="Text Box 6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74" name="Text Box 6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75" name="Text Box 6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76" name="Text Box 6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77" name="Text Box 6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78" name="Text Box 6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79" name="Text Box 6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80" name="Text Box 6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81" name="Text Box 6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82" name="Text Box 6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83" name="Text Box 6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84" name="Text Box 6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85" name="Text Box 6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86" name="Text Box 6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87" name="Text Box 6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88" name="Text Box 6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89" name="Text Box 6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90" name="Text Box 6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91" name="Text Box 6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92" name="Text Box 6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93" name="Text Box 6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94" name="Text Box 6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95" name="Text Box 6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96" name="Text Box 6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97" name="Text Box 6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98" name="Text Box 6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8999" name="Text Box 6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00" name="Text Box 6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01" name="Text Box 6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02" name="Text Box 6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03" name="Text Box 6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04" name="Text Box 6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05" name="Text Box 6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06" name="Text Box 6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07" name="Text Box 6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08" name="Text Box 6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09" name="Text Box 6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10" name="Text Box 6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11" name="Text Box 6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12" name="Text Box 6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13" name="Text Box 6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14" name="Text Box 6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15" name="Text Box 6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16" name="Text Box 6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17" name="Text Box 6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18" name="Text Box 6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19" name="Text Box 6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20" name="Text Box 6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21" name="Text Box 6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22" name="Text Box 6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23" name="Text Box 6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24" name="Text Box 6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25" name="Text Box 6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26" name="Text Box 6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27" name="Text Box 6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28" name="Text Box 6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29" name="Text Box 6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30" name="Text Box 6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31" name="Text Box 6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32" name="Text Box 6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33" name="Text Box 6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34" name="Text Box 6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35" name="Text Box 6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36" name="Text Box 6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37" name="Text Box 6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38" name="Text Box 67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39" name="Text Box 67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40" name="Text Box 67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41" name="Text Box 67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42" name="Text Box 67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43" name="Text Box 67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44" name="Text Box 67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45" name="Text Box 68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46" name="Text Box 68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47" name="Text Box 68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48" name="Text Box 68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49" name="Text Box 68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50" name="Text Box 68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51" name="Text Box 68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52" name="Text Box 6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53" name="Text Box 6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54" name="Text Box 6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55" name="Text Box 6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56" name="Text Box 6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57" name="Text Box 6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58" name="Text Box 6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59" name="Text Box 6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60" name="Text Box 6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61" name="Text Box 6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62" name="Text Box 6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63" name="Text Box 6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64" name="Text Box 6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65" name="Text Box 7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66" name="Text Box 7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67" name="Text Box 7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68" name="Text Box 7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69" name="Text Box 7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70" name="Text Box 7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71" name="Text Box 7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72" name="Text Box 7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73" name="Text Box 7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74" name="Text Box 7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75" name="Text Box 7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76" name="Text Box 7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77" name="Text Box 7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78" name="Text Box 7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79" name="Text Box 7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80" name="Text Box 7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81" name="Text Box 7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82" name="Text Box 7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83" name="Text Box 7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84" name="Text Box 7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85" name="Text Box 7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86" name="Text Box 7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87" name="Text Box 7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88" name="Text Box 7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89" name="Text Box 7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90" name="Text Box 7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91" name="Text Box 7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92" name="Text Box 7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93" name="Text Box 7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94" name="Text Box 7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95" name="Text Box 7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96" name="Text Box 7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97" name="Text Box 7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98" name="Text Box 7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099" name="Text Box 7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00" name="Text Box 7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01" name="Text Box 7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02" name="Text Box 7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03" name="Text Box 7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04" name="Text Box 7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05" name="Text Box 7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06" name="Text Box 7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07" name="Text Box 7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08" name="Text Box 7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09" name="Text Box 7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10" name="Text Box 7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11" name="Text Box 7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12" name="Text Box 7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13" name="Text Box 7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14" name="Text Box 7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15" name="Text Box 7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16" name="Text Box 7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17" name="Text Box 7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18" name="Text Box 7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19" name="Text Box 7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20" name="Text Box 7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21" name="Text Box 7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22" name="Text Box 7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23" name="Text Box 7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24" name="Text Box 7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25" name="Text Box 7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26" name="Text Box 7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27" name="Text Box 7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28" name="Text Box 7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29" name="Text Box 7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30" name="Text Box 7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31" name="Text Box 7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32" name="Text Box 7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33" name="Text Box 7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34" name="Text Box 7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35" name="Text Box 7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36" name="Text Box 7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37" name="Text Box 7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38" name="Text Box 3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39" name="Text Box 3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40" name="Text Box 3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41" name="Text Box 3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42" name="Text Box 3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43" name="Text Box 3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44" name="Text Box 3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45" name="Text Box 3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46" name="Text Box 3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47" name="Text Box 3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48" name="Text Box 3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49" name="Text Box 3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50" name="Text Box 3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51" name="Text Box 4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52" name="Text Box 4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53" name="Text Box 4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54" name="Text Box 4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55" name="Text Box 4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56" name="Text Box 4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57" name="Text Box 4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58" name="Text Box 4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59" name="Text Box 4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60" name="Text Box 4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61" name="Text Box 4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62" name="Text Box 4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63" name="Text Box 4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64" name="Text Box 4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65" name="Text Box 4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66" name="Text Box 4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67" name="Text Box 4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68" name="Text Box 4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69" name="Text Box 4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70" name="Text Box 4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71" name="Text Box 4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72" name="Text Box 4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73" name="Text Box 4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74" name="Text Box 4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75" name="Text Box 4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76" name="Text Box 4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77" name="Text Box 4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78" name="Text Box 4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79" name="Text Box 4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80" name="Text Box 4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81" name="Text Box 4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82" name="Text Box 4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83" name="Text Box 4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84" name="Text Box 4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85" name="Text Box 4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86" name="Text Box 4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87" name="Text Box 4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88" name="Text Box 4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89" name="Text Box 4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90" name="Text Box 4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91" name="Text Box 4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92" name="Text Box 4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93" name="Text Box 4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94" name="Text Box 4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95" name="Text Box 4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96" name="Text Box 4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97" name="Text Box 4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98" name="Text Box 4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199" name="Text Box 4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00" name="Text Box 4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01" name="Text Box 4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02" name="Text Box 4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03" name="Text Box 4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04" name="Text Box 4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05" name="Text Box 4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06" name="Text Box 4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07" name="Text Box 4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08" name="Text Box 4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09" name="Text Box 4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10" name="Text Box 4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11" name="Text Box 4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12" name="Text Box 4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13" name="Text Box 4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14" name="Text Box 4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15" name="Text Box 4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16" name="Text Box 4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17" name="Text Box 4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18" name="Text Box 4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19" name="Text Box 4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20" name="Text Box 4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21" name="Text Box 4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22" name="Text Box 4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23" name="Text Box 4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24" name="Text Box 47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25" name="Text Box 47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26" name="Text Box 47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27" name="Text Box 47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28" name="Text Box 47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29" name="Text Box 47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30" name="Text Box 47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31" name="Text Box 48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32" name="Text Box 48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33" name="Text Box 48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34" name="Text Box 48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35" name="Text Box 48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36" name="Text Box 48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37" name="Text Box 48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38" name="Text Box 4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39" name="Text Box 4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40" name="Text Box 4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41" name="Text Box 4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42" name="Text Box 4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43" name="Text Box 4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44" name="Text Box 4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45" name="Text Box 4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46" name="Text Box 4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47" name="Text Box 4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48" name="Text Box 4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49" name="Text Box 4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50" name="Text Box 4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51" name="Text Box 5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52" name="Text Box 5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53" name="Text Box 5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54" name="Text Box 5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55" name="Text Box 5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56" name="Text Box 5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57" name="Text Box 5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58" name="Text Box 5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59" name="Text Box 5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60" name="Text Box 5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61" name="Text Box 5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62" name="Text Box 5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63" name="Text Box 5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64" name="Text Box 5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65" name="Text Box 5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66" name="Text Box 5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67" name="Text Box 5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68" name="Text Box 5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69" name="Text Box 5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70" name="Text Box 5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71" name="Text Box 5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72" name="Text Box 5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73" name="Text Box 5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74" name="Text Box 5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75" name="Text Box 5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76" name="Text Box 5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77" name="Text Box 5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78" name="Text Box 5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79" name="Text Box 5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80" name="Text Box 5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81" name="Text Box 5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82" name="Text Box 5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83" name="Text Box 5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84" name="Text Box 5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85" name="Text Box 5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86" name="Text Box 5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87" name="Text Box 5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88" name="Text Box 5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89" name="Text Box 5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90" name="Text Box 5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91" name="Text Box 5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92" name="Text Box 5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93" name="Text Box 5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94" name="Text Box 5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95" name="Text Box 5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96" name="Text Box 5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97" name="Text Box 5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98" name="Text Box 5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299" name="Text Box 5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00" name="Text Box 5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01" name="Text Box 5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02" name="Text Box 5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03" name="Text Box 5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04" name="Text Box 5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05" name="Text Box 5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06" name="Text Box 5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07" name="Text Box 5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08" name="Text Box 5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09" name="Text Box 5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10" name="Text Box 5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11" name="Text Box 5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12" name="Text Box 5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13" name="Text Box 5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14" name="Text Box 5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15" name="Text Box 5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16" name="Text Box 5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17" name="Text Box 5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18" name="Text Box 5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19" name="Text Box 5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20" name="Text Box 5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21" name="Text Box 5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22" name="Text Box 5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23" name="Text Box 5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24" name="Text Box 57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25" name="Text Box 57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26" name="Text Box 57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27" name="Text Box 57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28" name="Text Box 57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29" name="Text Box 57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30" name="Text Box 57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31" name="Text Box 58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32" name="Text Box 58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33" name="Text Box 58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34" name="Text Box 58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35" name="Text Box 58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36" name="Text Box 58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37" name="Text Box 58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38" name="Text Box 5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39" name="Text Box 5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40" name="Text Box 5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41" name="Text Box 5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42" name="Text Box 5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43" name="Text Box 5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44" name="Text Box 5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45" name="Text Box 5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46" name="Text Box 5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47" name="Text Box 5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48" name="Text Box 5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49" name="Text Box 5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50" name="Text Box 5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51" name="Text Box 6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52" name="Text Box 6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53" name="Text Box 6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54" name="Text Box 6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55" name="Text Box 6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56" name="Text Box 6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57" name="Text Box 6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58" name="Text Box 6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59" name="Text Box 6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60" name="Text Box 6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61" name="Text Box 6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62" name="Text Box 6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63" name="Text Box 6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64" name="Text Box 6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65" name="Text Box 6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66" name="Text Box 6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67" name="Text Box 6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68" name="Text Box 6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69" name="Text Box 6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70" name="Text Box 6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71" name="Text Box 6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72" name="Text Box 6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73" name="Text Box 6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74" name="Text Box 6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75" name="Text Box 6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76" name="Text Box 6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77" name="Text Box 6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78" name="Text Box 6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79" name="Text Box 6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80" name="Text Box 6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81" name="Text Box 6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82" name="Text Box 6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83" name="Text Box 6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84" name="Text Box 6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85" name="Text Box 6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86" name="Text Box 6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87" name="Text Box 6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88" name="Text Box 6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89" name="Text Box 6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90" name="Text Box 6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91" name="Text Box 6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92" name="Text Box 6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93" name="Text Box 6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94" name="Text Box 6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95" name="Text Box 6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96" name="Text Box 6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97" name="Text Box 6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98" name="Text Box 6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399" name="Text Box 6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00" name="Text Box 6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01" name="Text Box 6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02" name="Text Box 6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03" name="Text Box 6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04" name="Text Box 6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05" name="Text Box 6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06" name="Text Box 6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07" name="Text Box 6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08" name="Text Box 6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09" name="Text Box 6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10" name="Text Box 6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11" name="Text Box 6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12" name="Text Box 6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13" name="Text Box 6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14" name="Text Box 6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15" name="Text Box 6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16" name="Text Box 6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17" name="Text Box 6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18" name="Text Box 6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19" name="Text Box 6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20" name="Text Box 6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21" name="Text Box 6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22" name="Text Box 6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23" name="Text Box 6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24" name="Text Box 67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25" name="Text Box 67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26" name="Text Box 67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27" name="Text Box 67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28" name="Text Box 67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29" name="Text Box 67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30" name="Text Box 67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31" name="Text Box 68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32" name="Text Box 68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33" name="Text Box 68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34" name="Text Box 68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35" name="Text Box 68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36" name="Text Box 68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37" name="Text Box 68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38" name="Text Box 6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39" name="Text Box 6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40" name="Text Box 6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41" name="Text Box 6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42" name="Text Box 6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43" name="Text Box 6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44" name="Text Box 6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45" name="Text Box 6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46" name="Text Box 6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47" name="Text Box 6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48" name="Text Box 6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49" name="Text Box 6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50" name="Text Box 6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51" name="Text Box 7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52" name="Text Box 7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53" name="Text Box 7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54" name="Text Box 7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55" name="Text Box 7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56" name="Text Box 7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57" name="Text Box 7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58" name="Text Box 7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59" name="Text Box 7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60" name="Text Box 7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61" name="Text Box 7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62" name="Text Box 7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63" name="Text Box 7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64" name="Text Box 7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65" name="Text Box 7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66" name="Text Box 7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67" name="Text Box 7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68" name="Text Box 7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69" name="Text Box 7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70" name="Text Box 7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71" name="Text Box 7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72" name="Text Box 7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73" name="Text Box 7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74" name="Text Box 7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75" name="Text Box 7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76" name="Text Box 7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77" name="Text Box 7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78" name="Text Box 7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79" name="Text Box 7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80" name="Text Box 7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81" name="Text Box 7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82" name="Text Box 7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83" name="Text Box 7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84" name="Text Box 7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85" name="Text Box 7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86" name="Text Box 7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87" name="Text Box 7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88" name="Text Box 7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89" name="Text Box 7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90" name="Text Box 7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91" name="Text Box 7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92" name="Text Box 7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93" name="Text Box 7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94" name="Text Box 7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95" name="Text Box 7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96" name="Text Box 7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97" name="Text Box 7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98" name="Text Box 7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499" name="Text Box 7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00" name="Text Box 7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01" name="Text Box 7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02" name="Text Box 7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03" name="Text Box 7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04" name="Text Box 7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05" name="Text Box 7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06" name="Text Box 7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07" name="Text Box 7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08" name="Text Box 7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09" name="Text Box 7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10" name="Text Box 7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11" name="Text Box 7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12" name="Text Box 7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13" name="Text Box 7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14" name="Text Box 7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15" name="Text Box 7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16" name="Text Box 7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17" name="Text Box 7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18" name="Text Box 7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19" name="Text Box 7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20" name="Text Box 7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21" name="Text Box 7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22" name="Text Box 7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209550</xdr:colOff>
      <xdr:row>694</xdr:row>
      <xdr:rowOff>0</xdr:rowOff>
    </xdr:from>
    <xdr:ext cx="114300" cy="310586"/>
    <xdr:sp macro="" textlink="">
      <xdr:nvSpPr>
        <xdr:cNvPr id="29523" name="Text Box 772"/>
        <xdr:cNvSpPr txBox="1">
          <a:spLocks noChangeArrowheads="1"/>
        </xdr:cNvSpPr>
      </xdr:nvSpPr>
      <xdr:spPr bwMode="auto">
        <a:xfrm>
          <a:off x="676275" y="555297975"/>
          <a:ext cx="114300" cy="31058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29524" name="Text Box 772"/>
        <xdr:cNvSpPr txBox="1">
          <a:spLocks noChangeArrowheads="1"/>
        </xdr:cNvSpPr>
      </xdr:nvSpPr>
      <xdr:spPr bwMode="auto">
        <a:xfrm>
          <a:off x="676275" y="555297975"/>
          <a:ext cx="114300" cy="514350"/>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29525" name="Text Box 772"/>
        <xdr:cNvSpPr txBox="1">
          <a:spLocks noChangeArrowheads="1"/>
        </xdr:cNvSpPr>
      </xdr:nvSpPr>
      <xdr:spPr bwMode="auto">
        <a:xfrm>
          <a:off x="676275" y="555297975"/>
          <a:ext cx="114300" cy="514350"/>
        </a:xfrm>
        <a:prstGeom prst="rect">
          <a:avLst/>
        </a:prstGeom>
        <a:noFill/>
        <a:ln w="9525">
          <a:noFill/>
          <a:miter lim="800000"/>
          <a:headEnd/>
          <a:tailEnd/>
        </a:ln>
      </xdr:spPr>
    </xdr:sp>
    <xdr:clientData/>
  </xdr:oneCellAnchor>
  <xdr:oneCellAnchor>
    <xdr:from>
      <xdr:col>1</xdr:col>
      <xdr:colOff>209550</xdr:colOff>
      <xdr:row>694</xdr:row>
      <xdr:rowOff>0</xdr:rowOff>
    </xdr:from>
    <xdr:ext cx="114300" cy="310586"/>
    <xdr:sp macro="" textlink="">
      <xdr:nvSpPr>
        <xdr:cNvPr id="29526" name="Text Box 772"/>
        <xdr:cNvSpPr txBox="1">
          <a:spLocks noChangeArrowheads="1"/>
        </xdr:cNvSpPr>
      </xdr:nvSpPr>
      <xdr:spPr bwMode="auto">
        <a:xfrm>
          <a:off x="676275" y="555297975"/>
          <a:ext cx="114300" cy="31058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29527" name="Text Box 772"/>
        <xdr:cNvSpPr txBox="1">
          <a:spLocks noChangeArrowheads="1"/>
        </xdr:cNvSpPr>
      </xdr:nvSpPr>
      <xdr:spPr bwMode="auto">
        <a:xfrm>
          <a:off x="676275" y="555297975"/>
          <a:ext cx="114300" cy="514350"/>
        </a:xfrm>
        <a:prstGeom prst="rect">
          <a:avLst/>
        </a:prstGeom>
        <a:noFill/>
        <a:ln w="9525">
          <a:noFill/>
          <a:miter lim="800000"/>
          <a:headEnd/>
          <a:tailEnd/>
        </a:ln>
      </xdr:spPr>
    </xdr:sp>
    <xdr:clientData/>
  </xdr:oneCellAnchor>
  <xdr:oneCellAnchor>
    <xdr:from>
      <xdr:col>1</xdr:col>
      <xdr:colOff>209550</xdr:colOff>
      <xdr:row>694</xdr:row>
      <xdr:rowOff>0</xdr:rowOff>
    </xdr:from>
    <xdr:ext cx="114300" cy="310586"/>
    <xdr:sp macro="" textlink="">
      <xdr:nvSpPr>
        <xdr:cNvPr id="29528" name="Text Box 772"/>
        <xdr:cNvSpPr txBox="1">
          <a:spLocks noChangeArrowheads="1"/>
        </xdr:cNvSpPr>
      </xdr:nvSpPr>
      <xdr:spPr bwMode="auto">
        <a:xfrm>
          <a:off x="676275" y="555297975"/>
          <a:ext cx="114300" cy="31058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29529" name="Text Box 772"/>
        <xdr:cNvSpPr txBox="1">
          <a:spLocks noChangeArrowheads="1"/>
        </xdr:cNvSpPr>
      </xdr:nvSpPr>
      <xdr:spPr bwMode="auto">
        <a:xfrm>
          <a:off x="676275" y="555297975"/>
          <a:ext cx="114300" cy="514350"/>
        </a:xfrm>
        <a:prstGeom prst="rect">
          <a:avLst/>
        </a:prstGeom>
        <a:noFill/>
        <a:ln w="9525">
          <a:noFill/>
          <a:miter lim="800000"/>
          <a:headEnd/>
          <a:tailEnd/>
        </a:ln>
      </xdr:spPr>
    </xdr:sp>
    <xdr:clientData/>
  </xdr:oneCellAnchor>
  <xdr:oneCellAnchor>
    <xdr:from>
      <xdr:col>1</xdr:col>
      <xdr:colOff>209550</xdr:colOff>
      <xdr:row>694</xdr:row>
      <xdr:rowOff>0</xdr:rowOff>
    </xdr:from>
    <xdr:ext cx="114300" cy="310586"/>
    <xdr:sp macro="" textlink="">
      <xdr:nvSpPr>
        <xdr:cNvPr id="29530" name="Text Box 772"/>
        <xdr:cNvSpPr txBox="1">
          <a:spLocks noChangeArrowheads="1"/>
        </xdr:cNvSpPr>
      </xdr:nvSpPr>
      <xdr:spPr bwMode="auto">
        <a:xfrm>
          <a:off x="676275" y="555297975"/>
          <a:ext cx="114300" cy="31058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29531" name="Text Box 772"/>
        <xdr:cNvSpPr txBox="1">
          <a:spLocks noChangeArrowheads="1"/>
        </xdr:cNvSpPr>
      </xdr:nvSpPr>
      <xdr:spPr bwMode="auto">
        <a:xfrm>
          <a:off x="676275" y="555297975"/>
          <a:ext cx="114300" cy="514350"/>
        </a:xfrm>
        <a:prstGeom prst="rect">
          <a:avLst/>
        </a:prstGeom>
        <a:noFill/>
        <a:ln w="9525">
          <a:noFill/>
          <a:miter lim="800000"/>
          <a:headEnd/>
          <a:tailEnd/>
        </a:ln>
      </xdr:spPr>
    </xdr:sp>
    <xdr:clientData/>
  </xdr:oneCellAnchor>
  <xdr:oneCellAnchor>
    <xdr:from>
      <xdr:col>1</xdr:col>
      <xdr:colOff>0</xdr:colOff>
      <xdr:row>694</xdr:row>
      <xdr:rowOff>0</xdr:rowOff>
    </xdr:from>
    <xdr:ext cx="104775" cy="66675"/>
    <xdr:sp macro="" textlink="" fLocksText="0">
      <xdr:nvSpPr>
        <xdr:cNvPr id="29532" name="Text Box 3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33" name="Text Box 3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34" name="Text Box 3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35" name="Text Box 3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36" name="Text Box 3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37" name="Text Box 3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38" name="Text Box 3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39" name="Text Box 3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40" name="Text Box 3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41" name="Text Box 3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42" name="Text Box 3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43" name="Text Box 3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44" name="Text Box 3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45" name="Text Box 4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46" name="Text Box 4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47" name="Text Box 4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48" name="Text Box 4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49" name="Text Box 4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50" name="Text Box 4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51" name="Text Box 4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52" name="Text Box 4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53" name="Text Box 4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54" name="Text Box 4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55" name="Text Box 4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56" name="Text Box 4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57" name="Text Box 4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58" name="Text Box 4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59" name="Text Box 4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60" name="Text Box 4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61" name="Text Box 4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62" name="Text Box 4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63" name="Text Box 4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64" name="Text Box 4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65" name="Text Box 4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66" name="Text Box 4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67" name="Text Box 4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68" name="Text Box 4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69" name="Text Box 4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70" name="Text Box 4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71" name="Text Box 4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72" name="Text Box 4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73" name="Text Box 4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74" name="Text Box 4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75" name="Text Box 4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76" name="Text Box 4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77" name="Text Box 4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78" name="Text Box 4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79" name="Text Box 4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80" name="Text Box 4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81" name="Text Box 4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82" name="Text Box 4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83" name="Text Box 4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84" name="Text Box 4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85" name="Text Box 4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86" name="Text Box 4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87" name="Text Box 4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88" name="Text Box 4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89" name="Text Box 4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90" name="Text Box 4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91" name="Text Box 4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92" name="Text Box 4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93" name="Text Box 4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94" name="Text Box 4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95" name="Text Box 4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96" name="Text Box 4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97" name="Text Box 4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98" name="Text Box 4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599" name="Text Box 4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00" name="Text Box 4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01" name="Text Box 4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02" name="Text Box 4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03" name="Text Box 4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04" name="Text Box 4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05" name="Text Box 4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06" name="Text Box 4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07" name="Text Box 4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08" name="Text Box 4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09" name="Text Box 4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10" name="Text Box 4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11" name="Text Box 4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12" name="Text Box 4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13" name="Text Box 4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14" name="Text Box 4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15" name="Text Box 4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16" name="Text Box 4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17" name="Text Box 4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18" name="Text Box 47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19" name="Text Box 47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20" name="Text Box 47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21" name="Text Box 47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22" name="Text Box 47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23" name="Text Box 47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24" name="Text Box 47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25" name="Text Box 48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26" name="Text Box 48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27" name="Text Box 48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28" name="Text Box 48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29" name="Text Box 48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30" name="Text Box 48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31" name="Text Box 48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32" name="Text Box 4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33" name="Text Box 4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34" name="Text Box 4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35" name="Text Box 4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36" name="Text Box 4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37" name="Text Box 4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38" name="Text Box 4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39" name="Text Box 4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40" name="Text Box 4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41" name="Text Box 4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42" name="Text Box 4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43" name="Text Box 4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44" name="Text Box 4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45" name="Text Box 5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46" name="Text Box 5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47" name="Text Box 5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48" name="Text Box 5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49" name="Text Box 5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50" name="Text Box 5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51" name="Text Box 5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52" name="Text Box 5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53" name="Text Box 5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54" name="Text Box 5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55" name="Text Box 5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56" name="Text Box 5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57" name="Text Box 5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58" name="Text Box 5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59" name="Text Box 5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60" name="Text Box 5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61" name="Text Box 5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62" name="Text Box 5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63" name="Text Box 5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64" name="Text Box 5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65" name="Text Box 5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66" name="Text Box 5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67" name="Text Box 5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68" name="Text Box 5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69" name="Text Box 5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70" name="Text Box 5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71" name="Text Box 5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72" name="Text Box 5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73" name="Text Box 5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74" name="Text Box 5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75" name="Text Box 5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76" name="Text Box 5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77" name="Text Box 5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78" name="Text Box 5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79" name="Text Box 5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80" name="Text Box 5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81" name="Text Box 5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82" name="Text Box 5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83" name="Text Box 5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84" name="Text Box 5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85" name="Text Box 5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86" name="Text Box 5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87" name="Text Box 5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88" name="Text Box 5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89" name="Text Box 5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90" name="Text Box 5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91" name="Text Box 5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92" name="Text Box 5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93" name="Text Box 5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94" name="Text Box 5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95" name="Text Box 5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96" name="Text Box 5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97" name="Text Box 5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98" name="Text Box 5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699" name="Text Box 5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00" name="Text Box 5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01" name="Text Box 5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02" name="Text Box 5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03" name="Text Box 5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04" name="Text Box 5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05" name="Text Box 5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06" name="Text Box 5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07" name="Text Box 5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08" name="Text Box 5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09" name="Text Box 5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10" name="Text Box 5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11" name="Text Box 5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12" name="Text Box 5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13" name="Text Box 5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14" name="Text Box 5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15" name="Text Box 5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16" name="Text Box 5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17" name="Text Box 5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18" name="Text Box 57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19" name="Text Box 57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20" name="Text Box 57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21" name="Text Box 57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22" name="Text Box 57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23" name="Text Box 57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24" name="Text Box 57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25" name="Text Box 58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26" name="Text Box 58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27" name="Text Box 58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28" name="Text Box 58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29" name="Text Box 58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30" name="Text Box 58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31" name="Text Box 58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32" name="Text Box 5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33" name="Text Box 5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34" name="Text Box 5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35" name="Text Box 5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36" name="Text Box 5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37" name="Text Box 5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38" name="Text Box 5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39" name="Text Box 5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40" name="Text Box 5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41" name="Text Box 5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42" name="Text Box 5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43" name="Text Box 5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44" name="Text Box 5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45" name="Text Box 6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46" name="Text Box 6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47" name="Text Box 6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48" name="Text Box 6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49" name="Text Box 6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50" name="Text Box 6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51" name="Text Box 6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52" name="Text Box 6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53" name="Text Box 6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54" name="Text Box 6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55" name="Text Box 6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56" name="Text Box 6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57" name="Text Box 6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58" name="Text Box 6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59" name="Text Box 6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60" name="Text Box 6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61" name="Text Box 6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62" name="Text Box 6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63" name="Text Box 6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64" name="Text Box 6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65" name="Text Box 6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66" name="Text Box 6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67" name="Text Box 6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68" name="Text Box 6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69" name="Text Box 6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70" name="Text Box 6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71" name="Text Box 6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72" name="Text Box 6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73" name="Text Box 6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74" name="Text Box 6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75" name="Text Box 6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76" name="Text Box 6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77" name="Text Box 6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78" name="Text Box 6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79" name="Text Box 6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80" name="Text Box 6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81" name="Text Box 6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82" name="Text Box 6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83" name="Text Box 6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84" name="Text Box 6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85" name="Text Box 6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86" name="Text Box 6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87" name="Text Box 6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88" name="Text Box 6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89" name="Text Box 6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90" name="Text Box 6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91" name="Text Box 6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92" name="Text Box 6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93" name="Text Box 6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94" name="Text Box 6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95" name="Text Box 6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96" name="Text Box 6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97" name="Text Box 6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98" name="Text Box 6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799" name="Text Box 6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00" name="Text Box 6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01" name="Text Box 6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02" name="Text Box 6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03" name="Text Box 6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04" name="Text Box 6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05" name="Text Box 6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06" name="Text Box 6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07" name="Text Box 6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08" name="Text Box 6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09" name="Text Box 6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10" name="Text Box 6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11" name="Text Box 6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12" name="Text Box 6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13" name="Text Box 6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14" name="Text Box 6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15" name="Text Box 6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16" name="Text Box 6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17" name="Text Box 6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18" name="Text Box 67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19" name="Text Box 67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20" name="Text Box 67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21" name="Text Box 67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22" name="Text Box 67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23" name="Text Box 67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24" name="Text Box 67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25" name="Text Box 68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26" name="Text Box 68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27" name="Text Box 68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28" name="Text Box 68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29" name="Text Box 68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30" name="Text Box 68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31" name="Text Box 68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32" name="Text Box 6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33" name="Text Box 6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34" name="Text Box 6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35" name="Text Box 6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36" name="Text Box 6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37" name="Text Box 6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38" name="Text Box 6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39" name="Text Box 6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40" name="Text Box 6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41" name="Text Box 6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42" name="Text Box 6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43" name="Text Box 6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44" name="Text Box 6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45" name="Text Box 7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46" name="Text Box 7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47" name="Text Box 7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48" name="Text Box 7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49" name="Text Box 7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50" name="Text Box 7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51" name="Text Box 7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52" name="Text Box 7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53" name="Text Box 7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54" name="Text Box 7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55" name="Text Box 7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56" name="Text Box 7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57" name="Text Box 7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58" name="Text Box 7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59" name="Text Box 7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60" name="Text Box 7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61" name="Text Box 7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62" name="Text Box 7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63" name="Text Box 7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64" name="Text Box 7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65" name="Text Box 7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66" name="Text Box 7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67" name="Text Box 7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68" name="Text Box 7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69" name="Text Box 7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70" name="Text Box 7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71" name="Text Box 7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72" name="Text Box 7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73" name="Text Box 7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74" name="Text Box 7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75" name="Text Box 7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76" name="Text Box 7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77" name="Text Box 7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78" name="Text Box 7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79" name="Text Box 7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80" name="Text Box 7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81" name="Text Box 7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82" name="Text Box 7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83" name="Text Box 7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84" name="Text Box 7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85" name="Text Box 7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86" name="Text Box 7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87" name="Text Box 7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88" name="Text Box 7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89" name="Text Box 7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90" name="Text Box 7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91" name="Text Box 7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92" name="Text Box 7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93" name="Text Box 7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94" name="Text Box 7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95" name="Text Box 7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96" name="Text Box 7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97" name="Text Box 7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98" name="Text Box 7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899" name="Text Box 7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00" name="Text Box 7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01" name="Text Box 7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02" name="Text Box 7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03" name="Text Box 7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04" name="Text Box 7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05" name="Text Box 7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06" name="Text Box 7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07" name="Text Box 7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08" name="Text Box 7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09" name="Text Box 7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10" name="Text Box 7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11" name="Text Box 7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12" name="Text Box 7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13" name="Text Box 7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14" name="Text Box 7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15" name="Text Box 7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16" name="Text Box 7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17" name="Text Box 7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18" name="Text Box 3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19" name="Text Box 3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20" name="Text Box 3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21" name="Text Box 3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22" name="Text Box 3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23" name="Text Box 3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24" name="Text Box 3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25" name="Text Box 3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26" name="Text Box 3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27" name="Text Box 3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28" name="Text Box 3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29" name="Text Box 3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30" name="Text Box 3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31" name="Text Box 4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32" name="Text Box 4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33" name="Text Box 4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34" name="Text Box 4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35" name="Text Box 4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36" name="Text Box 4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37" name="Text Box 4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38" name="Text Box 4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39" name="Text Box 4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40" name="Text Box 4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41" name="Text Box 4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42" name="Text Box 4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43" name="Text Box 4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44" name="Text Box 4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45" name="Text Box 4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46" name="Text Box 4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47" name="Text Box 4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48" name="Text Box 4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49" name="Text Box 4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50" name="Text Box 4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51" name="Text Box 4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52" name="Text Box 4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53" name="Text Box 4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54" name="Text Box 4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55" name="Text Box 4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56" name="Text Box 4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57" name="Text Box 4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58" name="Text Box 4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59" name="Text Box 4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60" name="Text Box 4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61" name="Text Box 4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62" name="Text Box 4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63" name="Text Box 4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64" name="Text Box 4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65" name="Text Box 4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66" name="Text Box 4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67" name="Text Box 4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68" name="Text Box 4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69" name="Text Box 4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70" name="Text Box 4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71" name="Text Box 4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72" name="Text Box 4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73" name="Text Box 4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74" name="Text Box 4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75" name="Text Box 4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76" name="Text Box 4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77" name="Text Box 4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78" name="Text Box 4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79" name="Text Box 4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80" name="Text Box 4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81" name="Text Box 4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82" name="Text Box 4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83" name="Text Box 4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84" name="Text Box 4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85" name="Text Box 4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86" name="Text Box 4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87" name="Text Box 4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88" name="Text Box 4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89" name="Text Box 4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90" name="Text Box 4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91" name="Text Box 4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92" name="Text Box 4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93" name="Text Box 4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94" name="Text Box 4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95" name="Text Box 4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96" name="Text Box 4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97" name="Text Box 4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98" name="Text Box 4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29999" name="Text Box 4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00" name="Text Box 4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01" name="Text Box 4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02" name="Text Box 4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03" name="Text Box 4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04" name="Text Box 47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05" name="Text Box 47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06" name="Text Box 47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07" name="Text Box 47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08" name="Text Box 47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09" name="Text Box 47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10" name="Text Box 47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11" name="Text Box 48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12" name="Text Box 48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13" name="Text Box 48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14" name="Text Box 48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15" name="Text Box 48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16" name="Text Box 48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17" name="Text Box 48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18" name="Text Box 4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19" name="Text Box 4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20" name="Text Box 4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21" name="Text Box 4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22" name="Text Box 4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23" name="Text Box 4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24" name="Text Box 4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25" name="Text Box 4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26" name="Text Box 4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27" name="Text Box 4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28" name="Text Box 4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29" name="Text Box 4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30" name="Text Box 4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31" name="Text Box 5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32" name="Text Box 5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33" name="Text Box 5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34" name="Text Box 5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35" name="Text Box 5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36" name="Text Box 5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37" name="Text Box 5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38" name="Text Box 5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39" name="Text Box 5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40" name="Text Box 5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41" name="Text Box 5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42" name="Text Box 5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43" name="Text Box 5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44" name="Text Box 5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45" name="Text Box 5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46" name="Text Box 5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47" name="Text Box 5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48" name="Text Box 5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49" name="Text Box 5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50" name="Text Box 5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51" name="Text Box 5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52" name="Text Box 5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53" name="Text Box 5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54" name="Text Box 5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55" name="Text Box 5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56" name="Text Box 5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57" name="Text Box 5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58" name="Text Box 5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59" name="Text Box 5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60" name="Text Box 5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61" name="Text Box 5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62" name="Text Box 5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63" name="Text Box 5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64" name="Text Box 5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65" name="Text Box 5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66" name="Text Box 5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67" name="Text Box 5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68" name="Text Box 5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69" name="Text Box 5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70" name="Text Box 5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71" name="Text Box 5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72" name="Text Box 5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73" name="Text Box 5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74" name="Text Box 5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75" name="Text Box 5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76" name="Text Box 5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77" name="Text Box 5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78" name="Text Box 5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79" name="Text Box 5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80" name="Text Box 5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81" name="Text Box 5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82" name="Text Box 5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83" name="Text Box 5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84" name="Text Box 5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85" name="Text Box 5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86" name="Text Box 5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87" name="Text Box 5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88" name="Text Box 5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89" name="Text Box 5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90" name="Text Box 5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91" name="Text Box 5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92" name="Text Box 5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93" name="Text Box 5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94" name="Text Box 5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95" name="Text Box 5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96" name="Text Box 5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97" name="Text Box 5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98" name="Text Box 5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099" name="Text Box 5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00" name="Text Box 5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01" name="Text Box 5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02" name="Text Box 5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03" name="Text Box 5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04" name="Text Box 57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05" name="Text Box 57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06" name="Text Box 57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07" name="Text Box 57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08" name="Text Box 57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09" name="Text Box 57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10" name="Text Box 57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11" name="Text Box 58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12" name="Text Box 58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13" name="Text Box 58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14" name="Text Box 58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15" name="Text Box 58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16" name="Text Box 58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17" name="Text Box 58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18" name="Text Box 5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19" name="Text Box 5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20" name="Text Box 5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21" name="Text Box 5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22" name="Text Box 5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23" name="Text Box 5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24" name="Text Box 5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25" name="Text Box 5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26" name="Text Box 5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27" name="Text Box 5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28" name="Text Box 5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29" name="Text Box 5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30" name="Text Box 5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31" name="Text Box 6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32" name="Text Box 6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33" name="Text Box 6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34" name="Text Box 6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35" name="Text Box 6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36" name="Text Box 6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37" name="Text Box 6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38" name="Text Box 6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39" name="Text Box 6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40" name="Text Box 6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41" name="Text Box 6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42" name="Text Box 6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43" name="Text Box 6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44" name="Text Box 6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45" name="Text Box 6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46" name="Text Box 6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47" name="Text Box 6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48" name="Text Box 6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49" name="Text Box 6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50" name="Text Box 6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51" name="Text Box 6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52" name="Text Box 6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53" name="Text Box 6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54" name="Text Box 6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55" name="Text Box 6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56" name="Text Box 6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57" name="Text Box 6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58" name="Text Box 6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59" name="Text Box 6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60" name="Text Box 6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61" name="Text Box 6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62" name="Text Box 6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63" name="Text Box 6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64" name="Text Box 6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65" name="Text Box 6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66" name="Text Box 6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67" name="Text Box 6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68" name="Text Box 6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69" name="Text Box 6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70" name="Text Box 6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71" name="Text Box 6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72" name="Text Box 6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73" name="Text Box 6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74" name="Text Box 6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75" name="Text Box 6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76" name="Text Box 6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77" name="Text Box 6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78" name="Text Box 6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79" name="Text Box 6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80" name="Text Box 6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81" name="Text Box 6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82" name="Text Box 6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83" name="Text Box 6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84" name="Text Box 6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85" name="Text Box 6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86" name="Text Box 6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87" name="Text Box 6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88" name="Text Box 6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89" name="Text Box 6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90" name="Text Box 6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91" name="Text Box 6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92" name="Text Box 6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93" name="Text Box 6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94" name="Text Box 6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95" name="Text Box 6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96" name="Text Box 6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97" name="Text Box 6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98" name="Text Box 6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199" name="Text Box 6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00" name="Text Box 6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01" name="Text Box 6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02" name="Text Box 6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03" name="Text Box 6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04" name="Text Box 67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05" name="Text Box 67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06" name="Text Box 67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07" name="Text Box 67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08" name="Text Box 67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09" name="Text Box 67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10" name="Text Box 67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11" name="Text Box 68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12" name="Text Box 68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13" name="Text Box 68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14" name="Text Box 68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15" name="Text Box 68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16" name="Text Box 68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17" name="Text Box 68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18" name="Text Box 6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19" name="Text Box 6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20" name="Text Box 6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21" name="Text Box 6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22" name="Text Box 6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23" name="Text Box 6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24" name="Text Box 6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25" name="Text Box 6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26" name="Text Box 6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27" name="Text Box 6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28" name="Text Box 6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29" name="Text Box 6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30" name="Text Box 6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31" name="Text Box 7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32" name="Text Box 7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33" name="Text Box 7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34" name="Text Box 7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35" name="Text Box 7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36" name="Text Box 7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37" name="Text Box 7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38" name="Text Box 7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39" name="Text Box 7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40" name="Text Box 7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41" name="Text Box 7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42" name="Text Box 7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43" name="Text Box 7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44" name="Text Box 7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45" name="Text Box 7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46" name="Text Box 7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47" name="Text Box 7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48" name="Text Box 7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49" name="Text Box 7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50" name="Text Box 7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51" name="Text Box 7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52" name="Text Box 7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53" name="Text Box 7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54" name="Text Box 7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55" name="Text Box 7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56" name="Text Box 7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57" name="Text Box 7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58" name="Text Box 7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59" name="Text Box 7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60" name="Text Box 7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61" name="Text Box 7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62" name="Text Box 7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63" name="Text Box 7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64" name="Text Box 7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65" name="Text Box 7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66" name="Text Box 7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67" name="Text Box 7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68" name="Text Box 7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69" name="Text Box 7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70" name="Text Box 7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71" name="Text Box 7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72" name="Text Box 7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73" name="Text Box 7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74" name="Text Box 7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75" name="Text Box 7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76" name="Text Box 7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77" name="Text Box 7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78" name="Text Box 7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79" name="Text Box 7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80" name="Text Box 7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81" name="Text Box 7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82" name="Text Box 7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83" name="Text Box 7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84" name="Text Box 7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85" name="Text Box 7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86" name="Text Box 7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87" name="Text Box 7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88" name="Text Box 7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89" name="Text Box 7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90" name="Text Box 7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91" name="Text Box 7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92" name="Text Box 7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93" name="Text Box 7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94" name="Text Box 7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95" name="Text Box 7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96" name="Text Box 7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97" name="Text Box 7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98" name="Text Box 7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299" name="Text Box 7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00" name="Text Box 7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01" name="Text Box 7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02" name="Text Box 7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03" name="Text Box 3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04" name="Text Box 3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05" name="Text Box 3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06" name="Text Box 3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07" name="Text Box 3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08" name="Text Box 3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09" name="Text Box 3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10" name="Text Box 3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11" name="Text Box 3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12" name="Text Box 3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13" name="Text Box 3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14" name="Text Box 3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15" name="Text Box 3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16" name="Text Box 4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17" name="Text Box 4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18" name="Text Box 4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19" name="Text Box 4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20" name="Text Box 4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21" name="Text Box 4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22" name="Text Box 4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23" name="Text Box 4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24" name="Text Box 4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25" name="Text Box 4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26" name="Text Box 4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27" name="Text Box 4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28" name="Text Box 4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29" name="Text Box 4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30" name="Text Box 4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31" name="Text Box 4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32" name="Text Box 4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33" name="Text Box 4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34" name="Text Box 4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35" name="Text Box 4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36" name="Text Box 4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37" name="Text Box 4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38" name="Text Box 4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39" name="Text Box 4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40" name="Text Box 4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41" name="Text Box 4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42" name="Text Box 4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43" name="Text Box 4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44" name="Text Box 4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45" name="Text Box 4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46" name="Text Box 4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47" name="Text Box 4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48" name="Text Box 4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49" name="Text Box 4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50" name="Text Box 4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51" name="Text Box 4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52" name="Text Box 4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53" name="Text Box 4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54" name="Text Box 4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55" name="Text Box 4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56" name="Text Box 4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57" name="Text Box 4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58" name="Text Box 4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59" name="Text Box 4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60" name="Text Box 4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61" name="Text Box 4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62" name="Text Box 4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63" name="Text Box 4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64" name="Text Box 4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65" name="Text Box 4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66" name="Text Box 4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67" name="Text Box 4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68" name="Text Box 4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69" name="Text Box 4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70" name="Text Box 4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71" name="Text Box 4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72" name="Text Box 4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73" name="Text Box 4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74" name="Text Box 4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75" name="Text Box 4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76" name="Text Box 4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77" name="Text Box 4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78" name="Text Box 4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79" name="Text Box 4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80" name="Text Box 4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81" name="Text Box 4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82" name="Text Box 4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83" name="Text Box 4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84" name="Text Box 4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85" name="Text Box 4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86" name="Text Box 4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87" name="Text Box 4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88" name="Text Box 4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89" name="Text Box 47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90" name="Text Box 47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91" name="Text Box 47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92" name="Text Box 47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93" name="Text Box 47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94" name="Text Box 47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95" name="Text Box 47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96" name="Text Box 48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97" name="Text Box 48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98" name="Text Box 48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399" name="Text Box 48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00" name="Text Box 48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01" name="Text Box 48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02" name="Text Box 48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03" name="Text Box 4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04" name="Text Box 4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05" name="Text Box 4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06" name="Text Box 4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07" name="Text Box 4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08" name="Text Box 4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09" name="Text Box 4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10" name="Text Box 4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11" name="Text Box 4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12" name="Text Box 4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13" name="Text Box 4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14" name="Text Box 4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15" name="Text Box 4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16" name="Text Box 5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17" name="Text Box 5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18" name="Text Box 5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19" name="Text Box 5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20" name="Text Box 5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21" name="Text Box 5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22" name="Text Box 5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23" name="Text Box 5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24" name="Text Box 5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25" name="Text Box 5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26" name="Text Box 5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27" name="Text Box 5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28" name="Text Box 5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29" name="Text Box 5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30" name="Text Box 5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31" name="Text Box 5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32" name="Text Box 5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33" name="Text Box 5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34" name="Text Box 5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35" name="Text Box 5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36" name="Text Box 5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37" name="Text Box 5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38" name="Text Box 5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39" name="Text Box 5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40" name="Text Box 5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41" name="Text Box 5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42" name="Text Box 5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43" name="Text Box 5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44" name="Text Box 5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45" name="Text Box 5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46" name="Text Box 5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47" name="Text Box 5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48" name="Text Box 5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49" name="Text Box 5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50" name="Text Box 5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51" name="Text Box 5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52" name="Text Box 5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53" name="Text Box 5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54" name="Text Box 5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55" name="Text Box 5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56" name="Text Box 5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57" name="Text Box 5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58" name="Text Box 5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59" name="Text Box 5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60" name="Text Box 5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61" name="Text Box 5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62" name="Text Box 5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63" name="Text Box 5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64" name="Text Box 5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65" name="Text Box 5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66" name="Text Box 5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67" name="Text Box 5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68" name="Text Box 5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69" name="Text Box 5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70" name="Text Box 5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71" name="Text Box 5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72" name="Text Box 5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73" name="Text Box 5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74" name="Text Box 5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75" name="Text Box 5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76" name="Text Box 5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77" name="Text Box 5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78" name="Text Box 5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79" name="Text Box 5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80" name="Text Box 5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81" name="Text Box 5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82" name="Text Box 5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83" name="Text Box 5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84" name="Text Box 5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85" name="Text Box 5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86" name="Text Box 5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87" name="Text Box 5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88" name="Text Box 5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89" name="Text Box 57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90" name="Text Box 57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91" name="Text Box 57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92" name="Text Box 57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93" name="Text Box 57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94" name="Text Box 57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95" name="Text Box 57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96" name="Text Box 58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97" name="Text Box 58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98" name="Text Box 58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499" name="Text Box 58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00" name="Text Box 58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01" name="Text Box 58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02" name="Text Box 58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03" name="Text Box 5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04" name="Text Box 5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05" name="Text Box 5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06" name="Text Box 5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07" name="Text Box 5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08" name="Text Box 5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09" name="Text Box 5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10" name="Text Box 5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11" name="Text Box 5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12" name="Text Box 5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13" name="Text Box 5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14" name="Text Box 5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15" name="Text Box 5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16" name="Text Box 6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17" name="Text Box 6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18" name="Text Box 6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19" name="Text Box 6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20" name="Text Box 6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21" name="Text Box 6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22" name="Text Box 6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23" name="Text Box 6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24" name="Text Box 6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25" name="Text Box 6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26" name="Text Box 6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27" name="Text Box 6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28" name="Text Box 6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29" name="Text Box 6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30" name="Text Box 6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31" name="Text Box 6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32" name="Text Box 6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33" name="Text Box 6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34" name="Text Box 6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35" name="Text Box 6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36" name="Text Box 6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37" name="Text Box 6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38" name="Text Box 6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39" name="Text Box 6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40" name="Text Box 6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41" name="Text Box 6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42" name="Text Box 6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43" name="Text Box 6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44" name="Text Box 6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45" name="Text Box 6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46" name="Text Box 6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47" name="Text Box 6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48" name="Text Box 6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49" name="Text Box 6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50" name="Text Box 6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51" name="Text Box 6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52" name="Text Box 6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53" name="Text Box 6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54" name="Text Box 6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55" name="Text Box 6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56" name="Text Box 6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57" name="Text Box 6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58" name="Text Box 6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59" name="Text Box 6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60" name="Text Box 6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61" name="Text Box 6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62" name="Text Box 6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63" name="Text Box 6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64" name="Text Box 6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65" name="Text Box 6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66" name="Text Box 6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67" name="Text Box 6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68" name="Text Box 6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69" name="Text Box 6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70" name="Text Box 6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71" name="Text Box 6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72" name="Text Box 6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73" name="Text Box 6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74" name="Text Box 6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75" name="Text Box 6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76" name="Text Box 6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77" name="Text Box 6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78" name="Text Box 6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79" name="Text Box 6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80" name="Text Box 6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81" name="Text Box 6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82" name="Text Box 6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83" name="Text Box 6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84" name="Text Box 6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85" name="Text Box 6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86" name="Text Box 6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87" name="Text Box 6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88" name="Text Box 6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89" name="Text Box 67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90" name="Text Box 67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91" name="Text Box 67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92" name="Text Box 67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93" name="Text Box 67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94" name="Text Box 67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95" name="Text Box 67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96" name="Text Box 68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97" name="Text Box 68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98" name="Text Box 68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599" name="Text Box 68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00" name="Text Box 68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01" name="Text Box 68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02" name="Text Box 68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03" name="Text Box 6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04" name="Text Box 6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05" name="Text Box 6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06" name="Text Box 6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07" name="Text Box 6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08" name="Text Box 6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09" name="Text Box 6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10" name="Text Box 6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11" name="Text Box 6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12" name="Text Box 6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13" name="Text Box 6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14" name="Text Box 6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15" name="Text Box 6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16" name="Text Box 7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17" name="Text Box 7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18" name="Text Box 7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19" name="Text Box 7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20" name="Text Box 7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21" name="Text Box 7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22" name="Text Box 7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23" name="Text Box 7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24" name="Text Box 7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25" name="Text Box 7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26" name="Text Box 7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27" name="Text Box 7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28" name="Text Box 7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29" name="Text Box 7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30" name="Text Box 7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31" name="Text Box 7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32" name="Text Box 7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33" name="Text Box 7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34" name="Text Box 7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35" name="Text Box 7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36" name="Text Box 7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37" name="Text Box 7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38" name="Text Box 7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39" name="Text Box 7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40" name="Text Box 7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41" name="Text Box 7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42" name="Text Box 7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43" name="Text Box 7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44" name="Text Box 7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45" name="Text Box 7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46" name="Text Box 7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47" name="Text Box 7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48" name="Text Box 7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49" name="Text Box 7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50" name="Text Box 7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51" name="Text Box 7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52" name="Text Box 7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53" name="Text Box 7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54" name="Text Box 7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55" name="Text Box 7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56" name="Text Box 7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57" name="Text Box 7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58" name="Text Box 7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59" name="Text Box 7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60" name="Text Box 7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61" name="Text Box 7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62" name="Text Box 7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63" name="Text Box 7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64" name="Text Box 7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65" name="Text Box 7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66" name="Text Box 7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67" name="Text Box 7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68" name="Text Box 7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69" name="Text Box 7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70" name="Text Box 7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71" name="Text Box 7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72" name="Text Box 7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73" name="Text Box 7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74" name="Text Box 7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75" name="Text Box 7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76" name="Text Box 7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77" name="Text Box 7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78" name="Text Box 7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79" name="Text Box 7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80" name="Text Box 7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81" name="Text Box 7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82" name="Text Box 7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83" name="Text Box 7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84" name="Text Box 7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85" name="Text Box 7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86" name="Text Box 7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87" name="Text Box 7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88" name="Text Box 7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89" name="Text Box 3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90" name="Text Box 3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91" name="Text Box 3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92" name="Text Box 3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93" name="Text Box 3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94" name="Text Box 3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95" name="Text Box 3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96" name="Text Box 3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97" name="Text Box 3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98" name="Text Box 3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699" name="Text Box 3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00" name="Text Box 3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01" name="Text Box 3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02" name="Text Box 4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03" name="Text Box 4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04" name="Text Box 4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05" name="Text Box 4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06" name="Text Box 4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07" name="Text Box 4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08" name="Text Box 4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09" name="Text Box 4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10" name="Text Box 4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11" name="Text Box 4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12" name="Text Box 4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13" name="Text Box 4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14" name="Text Box 4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15" name="Text Box 4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16" name="Text Box 4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17" name="Text Box 4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18" name="Text Box 4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19" name="Text Box 4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20" name="Text Box 4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21" name="Text Box 4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22" name="Text Box 4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23" name="Text Box 4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24" name="Text Box 4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25" name="Text Box 4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26" name="Text Box 4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27" name="Text Box 4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28" name="Text Box 4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29" name="Text Box 4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30" name="Text Box 4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31" name="Text Box 4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32" name="Text Box 4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33" name="Text Box 4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34" name="Text Box 4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35" name="Text Box 4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36" name="Text Box 4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37" name="Text Box 4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38" name="Text Box 4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39" name="Text Box 4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40" name="Text Box 4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41" name="Text Box 4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42" name="Text Box 4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43" name="Text Box 4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44" name="Text Box 4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45" name="Text Box 4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46" name="Text Box 4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47" name="Text Box 4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48" name="Text Box 4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49" name="Text Box 4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50" name="Text Box 4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51" name="Text Box 4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52" name="Text Box 4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53" name="Text Box 4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54" name="Text Box 4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55" name="Text Box 4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56" name="Text Box 4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57" name="Text Box 4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58" name="Text Box 4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59" name="Text Box 4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60" name="Text Box 4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61" name="Text Box 4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62" name="Text Box 4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63" name="Text Box 4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64" name="Text Box 4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65" name="Text Box 4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66" name="Text Box 4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67" name="Text Box 4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68" name="Text Box 4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69" name="Text Box 4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70" name="Text Box 4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71" name="Text Box 4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72" name="Text Box 4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73" name="Text Box 4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74" name="Text Box 4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75" name="Text Box 47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76" name="Text Box 47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77" name="Text Box 47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78" name="Text Box 47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79" name="Text Box 47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80" name="Text Box 47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81" name="Text Box 47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82" name="Text Box 48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83" name="Text Box 48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84" name="Text Box 48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85" name="Text Box 48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86" name="Text Box 48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87" name="Text Box 48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88" name="Text Box 48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89" name="Text Box 4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90" name="Text Box 4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91" name="Text Box 4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92" name="Text Box 4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93" name="Text Box 4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94" name="Text Box 4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95" name="Text Box 4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96" name="Text Box 4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97" name="Text Box 4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98" name="Text Box 4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799" name="Text Box 4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00" name="Text Box 4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01" name="Text Box 4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02" name="Text Box 5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03" name="Text Box 5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04" name="Text Box 5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05" name="Text Box 5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06" name="Text Box 5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07" name="Text Box 5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08" name="Text Box 5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09" name="Text Box 5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10" name="Text Box 5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11" name="Text Box 5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12" name="Text Box 5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13" name="Text Box 5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14" name="Text Box 5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15" name="Text Box 5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16" name="Text Box 5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17" name="Text Box 5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18" name="Text Box 5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19" name="Text Box 5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20" name="Text Box 5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21" name="Text Box 5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22" name="Text Box 5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23" name="Text Box 5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24" name="Text Box 5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25" name="Text Box 5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26" name="Text Box 5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27" name="Text Box 5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28" name="Text Box 5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29" name="Text Box 5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30" name="Text Box 5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31" name="Text Box 5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32" name="Text Box 5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33" name="Text Box 5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34" name="Text Box 5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35" name="Text Box 5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36" name="Text Box 5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37" name="Text Box 5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38" name="Text Box 5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39" name="Text Box 5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40" name="Text Box 5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41" name="Text Box 5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42" name="Text Box 5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43" name="Text Box 5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44" name="Text Box 5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45" name="Text Box 5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46" name="Text Box 5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47" name="Text Box 5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48" name="Text Box 5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49" name="Text Box 5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50" name="Text Box 5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51" name="Text Box 5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52" name="Text Box 5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53" name="Text Box 5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54" name="Text Box 5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55" name="Text Box 5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56" name="Text Box 5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57" name="Text Box 5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58" name="Text Box 5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59" name="Text Box 5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60" name="Text Box 5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61" name="Text Box 5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62" name="Text Box 5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63" name="Text Box 5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64" name="Text Box 5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65" name="Text Box 5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66" name="Text Box 5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67" name="Text Box 5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68" name="Text Box 5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69" name="Text Box 5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70" name="Text Box 5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71" name="Text Box 5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72" name="Text Box 5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73" name="Text Box 5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74" name="Text Box 5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75" name="Text Box 57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76" name="Text Box 57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77" name="Text Box 57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78" name="Text Box 57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79" name="Text Box 57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80" name="Text Box 57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81" name="Text Box 57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82" name="Text Box 58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83" name="Text Box 58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84" name="Text Box 58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85" name="Text Box 58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86" name="Text Box 58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87" name="Text Box 58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88" name="Text Box 58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89" name="Text Box 5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90" name="Text Box 5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91" name="Text Box 5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92" name="Text Box 5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93" name="Text Box 5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94" name="Text Box 5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95" name="Text Box 5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96" name="Text Box 5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97" name="Text Box 5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98" name="Text Box 5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899" name="Text Box 5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00" name="Text Box 5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01" name="Text Box 5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02" name="Text Box 6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03" name="Text Box 6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04" name="Text Box 6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05" name="Text Box 6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06" name="Text Box 6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07" name="Text Box 6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08" name="Text Box 6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09" name="Text Box 6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10" name="Text Box 6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11" name="Text Box 6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12" name="Text Box 6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13" name="Text Box 6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14" name="Text Box 6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15" name="Text Box 6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16" name="Text Box 6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17" name="Text Box 6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18" name="Text Box 6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19" name="Text Box 6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20" name="Text Box 6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21" name="Text Box 6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22" name="Text Box 6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23" name="Text Box 6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24" name="Text Box 6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25" name="Text Box 6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26" name="Text Box 6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27" name="Text Box 6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28" name="Text Box 6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29" name="Text Box 6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30" name="Text Box 6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31" name="Text Box 6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32" name="Text Box 6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33" name="Text Box 6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34" name="Text Box 6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35" name="Text Box 6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36" name="Text Box 6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37" name="Text Box 6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38" name="Text Box 6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39" name="Text Box 6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40" name="Text Box 6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41" name="Text Box 6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42" name="Text Box 6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43" name="Text Box 6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44" name="Text Box 6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45" name="Text Box 6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46" name="Text Box 6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47" name="Text Box 6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48" name="Text Box 6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49" name="Text Box 6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50" name="Text Box 6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51" name="Text Box 6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52" name="Text Box 6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53" name="Text Box 6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54" name="Text Box 6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55" name="Text Box 6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56" name="Text Box 6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57" name="Text Box 6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58" name="Text Box 6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59" name="Text Box 6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60" name="Text Box 6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61" name="Text Box 6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62" name="Text Box 6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63" name="Text Box 6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64" name="Text Box 6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65" name="Text Box 6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66" name="Text Box 6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67" name="Text Box 6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68" name="Text Box 6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69" name="Text Box 6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70" name="Text Box 6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71" name="Text Box 6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72" name="Text Box 6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73" name="Text Box 6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74" name="Text Box 6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75" name="Text Box 67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76" name="Text Box 67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77" name="Text Box 67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78" name="Text Box 67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79" name="Text Box 67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80" name="Text Box 67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81" name="Text Box 67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82" name="Text Box 68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83" name="Text Box 68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84" name="Text Box 68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85" name="Text Box 68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86" name="Text Box 68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87" name="Text Box 68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88" name="Text Box 68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89" name="Text Box 6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90" name="Text Box 6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91" name="Text Box 6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92" name="Text Box 6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93" name="Text Box 6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94" name="Text Box 6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95" name="Text Box 6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96" name="Text Box 6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97" name="Text Box 6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98" name="Text Box 6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0999" name="Text Box 6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00" name="Text Box 6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01" name="Text Box 6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02" name="Text Box 7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03" name="Text Box 7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04" name="Text Box 7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05" name="Text Box 7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06" name="Text Box 7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07" name="Text Box 7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08" name="Text Box 7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09" name="Text Box 7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10" name="Text Box 7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11" name="Text Box 7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12" name="Text Box 7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13" name="Text Box 7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14" name="Text Box 7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15" name="Text Box 7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16" name="Text Box 7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17" name="Text Box 7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18" name="Text Box 7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19" name="Text Box 7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20" name="Text Box 7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21" name="Text Box 7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22" name="Text Box 7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23" name="Text Box 7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24" name="Text Box 7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25" name="Text Box 7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26" name="Text Box 7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27" name="Text Box 7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28" name="Text Box 7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29" name="Text Box 7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30" name="Text Box 7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31" name="Text Box 7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32" name="Text Box 7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33" name="Text Box 7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34" name="Text Box 7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35" name="Text Box 7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36" name="Text Box 7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37" name="Text Box 7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38" name="Text Box 7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39" name="Text Box 7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40" name="Text Box 7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41" name="Text Box 7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42" name="Text Box 7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43" name="Text Box 7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44" name="Text Box 7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45" name="Text Box 7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46" name="Text Box 7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47" name="Text Box 7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48" name="Text Box 7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49" name="Text Box 7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50" name="Text Box 7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51" name="Text Box 7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52" name="Text Box 7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53" name="Text Box 7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54" name="Text Box 7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55" name="Text Box 7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56" name="Text Box 7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57" name="Text Box 7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58" name="Text Box 7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59" name="Text Box 7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60" name="Text Box 7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61" name="Text Box 7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62" name="Text Box 7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63" name="Text Box 7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64" name="Text Box 7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65" name="Text Box 7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66" name="Text Box 7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67" name="Text Box 7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68" name="Text Box 7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69" name="Text Box 7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70" name="Text Box 7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71" name="Text Box 7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72" name="Text Box 7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73" name="Text Box 7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209550</xdr:colOff>
      <xdr:row>694</xdr:row>
      <xdr:rowOff>0</xdr:rowOff>
    </xdr:from>
    <xdr:ext cx="114300" cy="514350"/>
    <xdr:sp macro="" textlink="">
      <xdr:nvSpPr>
        <xdr:cNvPr id="31074" name="Text Box 772"/>
        <xdr:cNvSpPr txBox="1">
          <a:spLocks noChangeArrowheads="1"/>
        </xdr:cNvSpPr>
      </xdr:nvSpPr>
      <xdr:spPr bwMode="auto">
        <a:xfrm>
          <a:off x="676275" y="555297975"/>
          <a:ext cx="114300" cy="514350"/>
        </a:xfrm>
        <a:prstGeom prst="rect">
          <a:avLst/>
        </a:prstGeom>
        <a:noFill/>
        <a:ln w="9525">
          <a:noFill/>
          <a:miter lim="800000"/>
          <a:headEnd/>
          <a:tailEnd/>
        </a:ln>
      </xdr:spPr>
    </xdr:sp>
    <xdr:clientData/>
  </xdr:oneCellAnchor>
  <xdr:oneCellAnchor>
    <xdr:from>
      <xdr:col>1</xdr:col>
      <xdr:colOff>209550</xdr:colOff>
      <xdr:row>694</xdr:row>
      <xdr:rowOff>0</xdr:rowOff>
    </xdr:from>
    <xdr:ext cx="114300" cy="310586"/>
    <xdr:sp macro="" textlink="">
      <xdr:nvSpPr>
        <xdr:cNvPr id="31075" name="Text Box 772"/>
        <xdr:cNvSpPr txBox="1">
          <a:spLocks noChangeArrowheads="1"/>
        </xdr:cNvSpPr>
      </xdr:nvSpPr>
      <xdr:spPr bwMode="auto">
        <a:xfrm>
          <a:off x="676275" y="555297975"/>
          <a:ext cx="114300" cy="31058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31076" name="Text Box 772"/>
        <xdr:cNvSpPr txBox="1">
          <a:spLocks noChangeArrowheads="1"/>
        </xdr:cNvSpPr>
      </xdr:nvSpPr>
      <xdr:spPr bwMode="auto">
        <a:xfrm>
          <a:off x="676275" y="555297975"/>
          <a:ext cx="114300" cy="514350"/>
        </a:xfrm>
        <a:prstGeom prst="rect">
          <a:avLst/>
        </a:prstGeom>
        <a:noFill/>
        <a:ln w="9525">
          <a:noFill/>
          <a:miter lim="800000"/>
          <a:headEnd/>
          <a:tailEnd/>
        </a:ln>
      </xdr:spPr>
    </xdr:sp>
    <xdr:clientData/>
  </xdr:oneCellAnchor>
  <xdr:oneCellAnchor>
    <xdr:from>
      <xdr:col>1</xdr:col>
      <xdr:colOff>209550</xdr:colOff>
      <xdr:row>693</xdr:row>
      <xdr:rowOff>0</xdr:rowOff>
    </xdr:from>
    <xdr:ext cx="114300" cy="962026"/>
    <xdr:sp macro="" textlink="">
      <xdr:nvSpPr>
        <xdr:cNvPr id="31077" name="Text Box 772"/>
        <xdr:cNvSpPr txBox="1">
          <a:spLocks noChangeArrowheads="1"/>
        </xdr:cNvSpPr>
      </xdr:nvSpPr>
      <xdr:spPr bwMode="auto">
        <a:xfrm>
          <a:off x="676275" y="554850300"/>
          <a:ext cx="114300" cy="96202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310586"/>
    <xdr:sp macro="" textlink="">
      <xdr:nvSpPr>
        <xdr:cNvPr id="31078" name="Text Box 772"/>
        <xdr:cNvSpPr txBox="1">
          <a:spLocks noChangeArrowheads="1"/>
        </xdr:cNvSpPr>
      </xdr:nvSpPr>
      <xdr:spPr bwMode="auto">
        <a:xfrm>
          <a:off x="676275" y="555297975"/>
          <a:ext cx="114300" cy="31058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31079" name="Text Box 772"/>
        <xdr:cNvSpPr txBox="1">
          <a:spLocks noChangeArrowheads="1"/>
        </xdr:cNvSpPr>
      </xdr:nvSpPr>
      <xdr:spPr bwMode="auto">
        <a:xfrm>
          <a:off x="676275" y="555297975"/>
          <a:ext cx="114300" cy="514350"/>
        </a:xfrm>
        <a:prstGeom prst="rect">
          <a:avLst/>
        </a:prstGeom>
        <a:noFill/>
        <a:ln w="9525">
          <a:noFill/>
          <a:miter lim="800000"/>
          <a:headEnd/>
          <a:tailEnd/>
        </a:ln>
      </xdr:spPr>
    </xdr:sp>
    <xdr:clientData/>
  </xdr:oneCellAnchor>
  <xdr:oneCellAnchor>
    <xdr:from>
      <xdr:col>1</xdr:col>
      <xdr:colOff>209550</xdr:colOff>
      <xdr:row>694</xdr:row>
      <xdr:rowOff>0</xdr:rowOff>
    </xdr:from>
    <xdr:ext cx="114300" cy="962026"/>
    <xdr:sp macro="" textlink="">
      <xdr:nvSpPr>
        <xdr:cNvPr id="31080" name="Text Box 772"/>
        <xdr:cNvSpPr txBox="1">
          <a:spLocks noChangeArrowheads="1"/>
        </xdr:cNvSpPr>
      </xdr:nvSpPr>
      <xdr:spPr bwMode="auto">
        <a:xfrm>
          <a:off x="676275" y="555297975"/>
          <a:ext cx="114300" cy="96202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962026"/>
    <xdr:sp macro="" textlink="">
      <xdr:nvSpPr>
        <xdr:cNvPr id="31081" name="Text Box 772"/>
        <xdr:cNvSpPr txBox="1">
          <a:spLocks noChangeArrowheads="1"/>
        </xdr:cNvSpPr>
      </xdr:nvSpPr>
      <xdr:spPr bwMode="auto">
        <a:xfrm>
          <a:off x="676275" y="555297975"/>
          <a:ext cx="114300" cy="96202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310586"/>
    <xdr:sp macro="" textlink="">
      <xdr:nvSpPr>
        <xdr:cNvPr id="31082" name="Text Box 772"/>
        <xdr:cNvSpPr txBox="1">
          <a:spLocks noChangeArrowheads="1"/>
        </xdr:cNvSpPr>
      </xdr:nvSpPr>
      <xdr:spPr bwMode="auto">
        <a:xfrm>
          <a:off x="676275" y="555297975"/>
          <a:ext cx="114300" cy="31058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31083" name="Text Box 772"/>
        <xdr:cNvSpPr txBox="1">
          <a:spLocks noChangeArrowheads="1"/>
        </xdr:cNvSpPr>
      </xdr:nvSpPr>
      <xdr:spPr bwMode="auto">
        <a:xfrm>
          <a:off x="676275" y="555297975"/>
          <a:ext cx="114300" cy="514350"/>
        </a:xfrm>
        <a:prstGeom prst="rect">
          <a:avLst/>
        </a:prstGeom>
        <a:noFill/>
        <a:ln w="9525">
          <a:noFill/>
          <a:miter lim="800000"/>
          <a:headEnd/>
          <a:tailEnd/>
        </a:ln>
      </xdr:spPr>
    </xdr:sp>
    <xdr:clientData/>
  </xdr:oneCellAnchor>
  <xdr:oneCellAnchor>
    <xdr:from>
      <xdr:col>1</xdr:col>
      <xdr:colOff>209550</xdr:colOff>
      <xdr:row>694</xdr:row>
      <xdr:rowOff>0</xdr:rowOff>
    </xdr:from>
    <xdr:ext cx="114300" cy="310586"/>
    <xdr:sp macro="" textlink="">
      <xdr:nvSpPr>
        <xdr:cNvPr id="31084" name="Text Box 772"/>
        <xdr:cNvSpPr txBox="1">
          <a:spLocks noChangeArrowheads="1"/>
        </xdr:cNvSpPr>
      </xdr:nvSpPr>
      <xdr:spPr bwMode="auto">
        <a:xfrm>
          <a:off x="676275" y="555297975"/>
          <a:ext cx="114300" cy="31058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31085" name="Text Box 772"/>
        <xdr:cNvSpPr txBox="1">
          <a:spLocks noChangeArrowheads="1"/>
        </xdr:cNvSpPr>
      </xdr:nvSpPr>
      <xdr:spPr bwMode="auto">
        <a:xfrm>
          <a:off x="676275" y="555297975"/>
          <a:ext cx="114300" cy="514350"/>
        </a:xfrm>
        <a:prstGeom prst="rect">
          <a:avLst/>
        </a:prstGeom>
        <a:noFill/>
        <a:ln w="9525">
          <a:noFill/>
          <a:miter lim="800000"/>
          <a:headEnd/>
          <a:tailEnd/>
        </a:ln>
      </xdr:spPr>
    </xdr:sp>
    <xdr:clientData/>
  </xdr:oneCellAnchor>
  <xdr:oneCellAnchor>
    <xdr:from>
      <xdr:col>1</xdr:col>
      <xdr:colOff>0</xdr:colOff>
      <xdr:row>694</xdr:row>
      <xdr:rowOff>0</xdr:rowOff>
    </xdr:from>
    <xdr:ext cx="104775" cy="66675"/>
    <xdr:sp macro="" textlink="" fLocksText="0">
      <xdr:nvSpPr>
        <xdr:cNvPr id="31086" name="Text Box 3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87" name="Text Box 3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88" name="Text Box 3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89" name="Text Box 3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90" name="Text Box 3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91" name="Text Box 3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92" name="Text Box 3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93" name="Text Box 3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94" name="Text Box 3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95" name="Text Box 3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96" name="Text Box 3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97" name="Text Box 3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98" name="Text Box 3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099" name="Text Box 4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00" name="Text Box 4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01" name="Text Box 4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02" name="Text Box 4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03" name="Text Box 4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04" name="Text Box 4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05" name="Text Box 4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06" name="Text Box 4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07" name="Text Box 4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08" name="Text Box 4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09" name="Text Box 4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10" name="Text Box 4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11" name="Text Box 4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12" name="Text Box 4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13" name="Text Box 4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14" name="Text Box 4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15" name="Text Box 4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16" name="Text Box 4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17" name="Text Box 4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18" name="Text Box 4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19" name="Text Box 4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20" name="Text Box 4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21" name="Text Box 4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22" name="Text Box 4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23" name="Text Box 4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24" name="Text Box 4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25" name="Text Box 4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26" name="Text Box 4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27" name="Text Box 4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28" name="Text Box 4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29" name="Text Box 4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30" name="Text Box 4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31" name="Text Box 4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32" name="Text Box 4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33" name="Text Box 4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34" name="Text Box 4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35" name="Text Box 4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36" name="Text Box 4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37" name="Text Box 4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38" name="Text Box 4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39" name="Text Box 4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40" name="Text Box 4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41" name="Text Box 4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42" name="Text Box 4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43" name="Text Box 4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44" name="Text Box 4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45" name="Text Box 4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46" name="Text Box 4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47" name="Text Box 4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48" name="Text Box 4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49" name="Text Box 4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50" name="Text Box 4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51" name="Text Box 4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52" name="Text Box 4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53" name="Text Box 4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54" name="Text Box 4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55" name="Text Box 4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56" name="Text Box 4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57" name="Text Box 4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58" name="Text Box 4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59" name="Text Box 4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60" name="Text Box 4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61" name="Text Box 4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62" name="Text Box 4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63" name="Text Box 4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64" name="Text Box 4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65" name="Text Box 4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66" name="Text Box 4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67" name="Text Box 4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68" name="Text Box 4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69" name="Text Box 4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70" name="Text Box 4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71" name="Text Box 4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72" name="Text Box 47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73" name="Text Box 47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74" name="Text Box 47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75" name="Text Box 47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76" name="Text Box 47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77" name="Text Box 47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78" name="Text Box 47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79" name="Text Box 48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80" name="Text Box 48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81" name="Text Box 48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82" name="Text Box 48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83" name="Text Box 48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84" name="Text Box 48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85" name="Text Box 48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86" name="Text Box 4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87" name="Text Box 4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88" name="Text Box 4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89" name="Text Box 4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90" name="Text Box 4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91" name="Text Box 4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92" name="Text Box 4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93" name="Text Box 4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94" name="Text Box 4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95" name="Text Box 4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96" name="Text Box 4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97" name="Text Box 4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98" name="Text Box 4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199" name="Text Box 5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00" name="Text Box 5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01" name="Text Box 5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02" name="Text Box 5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03" name="Text Box 5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04" name="Text Box 5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05" name="Text Box 5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06" name="Text Box 5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07" name="Text Box 5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08" name="Text Box 5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09" name="Text Box 5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10" name="Text Box 5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11" name="Text Box 5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12" name="Text Box 5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13" name="Text Box 5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14" name="Text Box 5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15" name="Text Box 5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16" name="Text Box 5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17" name="Text Box 5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18" name="Text Box 5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19" name="Text Box 5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20" name="Text Box 5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21" name="Text Box 5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22" name="Text Box 5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23" name="Text Box 5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24" name="Text Box 5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25" name="Text Box 5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26" name="Text Box 5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27" name="Text Box 5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28" name="Text Box 5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29" name="Text Box 5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30" name="Text Box 5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31" name="Text Box 5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32" name="Text Box 5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33" name="Text Box 5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34" name="Text Box 5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35" name="Text Box 5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36" name="Text Box 5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37" name="Text Box 5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38" name="Text Box 5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39" name="Text Box 5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40" name="Text Box 5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41" name="Text Box 5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42" name="Text Box 5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43" name="Text Box 5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44" name="Text Box 5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45" name="Text Box 5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46" name="Text Box 5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47" name="Text Box 5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48" name="Text Box 5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49" name="Text Box 5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50" name="Text Box 5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51" name="Text Box 5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52" name="Text Box 5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53" name="Text Box 5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54" name="Text Box 5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55" name="Text Box 5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56" name="Text Box 5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57" name="Text Box 5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58" name="Text Box 5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59" name="Text Box 5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60" name="Text Box 5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61" name="Text Box 5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62" name="Text Box 5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63" name="Text Box 5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64" name="Text Box 5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65" name="Text Box 5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66" name="Text Box 5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67" name="Text Box 5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68" name="Text Box 5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69" name="Text Box 5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70" name="Text Box 5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71" name="Text Box 5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72" name="Text Box 57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73" name="Text Box 57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74" name="Text Box 57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75" name="Text Box 57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76" name="Text Box 57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77" name="Text Box 57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78" name="Text Box 57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79" name="Text Box 58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80" name="Text Box 58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81" name="Text Box 58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82" name="Text Box 58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83" name="Text Box 58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84" name="Text Box 58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85" name="Text Box 58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86" name="Text Box 5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87" name="Text Box 5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88" name="Text Box 5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89" name="Text Box 5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90" name="Text Box 5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91" name="Text Box 5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92" name="Text Box 5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93" name="Text Box 5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94" name="Text Box 5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95" name="Text Box 5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96" name="Text Box 5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97" name="Text Box 5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98" name="Text Box 5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299" name="Text Box 6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00" name="Text Box 6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01" name="Text Box 6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02" name="Text Box 6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03" name="Text Box 6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04" name="Text Box 6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05" name="Text Box 6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06" name="Text Box 6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07" name="Text Box 6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08" name="Text Box 6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09" name="Text Box 6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10" name="Text Box 6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11" name="Text Box 6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12" name="Text Box 6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13" name="Text Box 6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14" name="Text Box 6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15" name="Text Box 6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16" name="Text Box 6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17" name="Text Box 6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18" name="Text Box 6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19" name="Text Box 6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20" name="Text Box 6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21" name="Text Box 6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22" name="Text Box 6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23" name="Text Box 6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24" name="Text Box 6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25" name="Text Box 6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26" name="Text Box 6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27" name="Text Box 6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28" name="Text Box 6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29" name="Text Box 6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30" name="Text Box 6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31" name="Text Box 6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32" name="Text Box 6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33" name="Text Box 6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34" name="Text Box 6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35" name="Text Box 6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36" name="Text Box 6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37" name="Text Box 6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38" name="Text Box 6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39" name="Text Box 6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40" name="Text Box 6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41" name="Text Box 6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42" name="Text Box 6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43" name="Text Box 6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44" name="Text Box 6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45" name="Text Box 6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46" name="Text Box 6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47" name="Text Box 6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48" name="Text Box 6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49" name="Text Box 6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50" name="Text Box 6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51" name="Text Box 6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52" name="Text Box 6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53" name="Text Box 6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54" name="Text Box 6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55" name="Text Box 6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56" name="Text Box 6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57" name="Text Box 6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58" name="Text Box 6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59" name="Text Box 6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60" name="Text Box 6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61" name="Text Box 6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62" name="Text Box 6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63" name="Text Box 6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64" name="Text Box 6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65" name="Text Box 6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66" name="Text Box 6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67" name="Text Box 6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68" name="Text Box 6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69" name="Text Box 6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70" name="Text Box 6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71" name="Text Box 6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72" name="Text Box 67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73" name="Text Box 67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74" name="Text Box 67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75" name="Text Box 67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76" name="Text Box 67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77" name="Text Box 67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78" name="Text Box 67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79" name="Text Box 68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80" name="Text Box 68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81" name="Text Box 68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82" name="Text Box 68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83" name="Text Box 68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84" name="Text Box 68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85" name="Text Box 68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86" name="Text Box 6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87" name="Text Box 6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88" name="Text Box 6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89" name="Text Box 6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90" name="Text Box 6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91" name="Text Box 6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92" name="Text Box 6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93" name="Text Box 6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94" name="Text Box 6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95" name="Text Box 6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96" name="Text Box 6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97" name="Text Box 6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98" name="Text Box 6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399" name="Text Box 7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00" name="Text Box 7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01" name="Text Box 7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02" name="Text Box 7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03" name="Text Box 7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04" name="Text Box 7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05" name="Text Box 7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06" name="Text Box 7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07" name="Text Box 7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08" name="Text Box 7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09" name="Text Box 7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10" name="Text Box 7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11" name="Text Box 7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12" name="Text Box 7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13" name="Text Box 7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14" name="Text Box 7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15" name="Text Box 7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16" name="Text Box 7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17" name="Text Box 7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18" name="Text Box 7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19" name="Text Box 7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20" name="Text Box 7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21" name="Text Box 7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22" name="Text Box 7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23" name="Text Box 7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24" name="Text Box 7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25" name="Text Box 7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26" name="Text Box 7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27" name="Text Box 7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28" name="Text Box 7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29" name="Text Box 7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30" name="Text Box 7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31" name="Text Box 7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32" name="Text Box 7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33" name="Text Box 7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34" name="Text Box 7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35" name="Text Box 7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36" name="Text Box 7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37" name="Text Box 7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38" name="Text Box 7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39" name="Text Box 7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40" name="Text Box 7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41" name="Text Box 7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42" name="Text Box 7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43" name="Text Box 7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44" name="Text Box 7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45" name="Text Box 7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46" name="Text Box 7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47" name="Text Box 7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48" name="Text Box 7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49" name="Text Box 7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50" name="Text Box 7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51" name="Text Box 7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52" name="Text Box 7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53" name="Text Box 7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54" name="Text Box 7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55" name="Text Box 7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56" name="Text Box 7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57" name="Text Box 7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58" name="Text Box 7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59" name="Text Box 7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60" name="Text Box 7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61" name="Text Box 7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62" name="Text Box 7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63" name="Text Box 7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64" name="Text Box 7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65" name="Text Box 7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66" name="Text Box 7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67" name="Text Box 7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68" name="Text Box 7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69" name="Text Box 7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70" name="Text Box 7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71" name="Text Box 7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72" name="Text Box 3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73" name="Text Box 3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74" name="Text Box 3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75" name="Text Box 3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76" name="Text Box 3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77" name="Text Box 3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78" name="Text Box 3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79" name="Text Box 3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80" name="Text Box 3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81" name="Text Box 3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82" name="Text Box 3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83" name="Text Box 3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84" name="Text Box 3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85" name="Text Box 4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86" name="Text Box 4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87" name="Text Box 4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88" name="Text Box 4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89" name="Text Box 4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90" name="Text Box 4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91" name="Text Box 4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92" name="Text Box 4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93" name="Text Box 4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94" name="Text Box 4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95" name="Text Box 4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96" name="Text Box 4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97" name="Text Box 4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98" name="Text Box 4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499" name="Text Box 4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00" name="Text Box 4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01" name="Text Box 4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02" name="Text Box 4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03" name="Text Box 4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04" name="Text Box 4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05" name="Text Box 4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06" name="Text Box 4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07" name="Text Box 4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08" name="Text Box 4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09" name="Text Box 4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10" name="Text Box 4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11" name="Text Box 4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12" name="Text Box 4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13" name="Text Box 4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14" name="Text Box 4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15" name="Text Box 4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16" name="Text Box 4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17" name="Text Box 4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18" name="Text Box 4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19" name="Text Box 4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20" name="Text Box 4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21" name="Text Box 4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22" name="Text Box 4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23" name="Text Box 4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24" name="Text Box 4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25" name="Text Box 4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26" name="Text Box 4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27" name="Text Box 4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28" name="Text Box 4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29" name="Text Box 4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30" name="Text Box 4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31" name="Text Box 4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32" name="Text Box 4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33" name="Text Box 4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34" name="Text Box 4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35" name="Text Box 4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36" name="Text Box 4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37" name="Text Box 4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38" name="Text Box 4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39" name="Text Box 4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40" name="Text Box 4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41" name="Text Box 4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42" name="Text Box 4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43" name="Text Box 4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44" name="Text Box 4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45" name="Text Box 4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46" name="Text Box 4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47" name="Text Box 4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48" name="Text Box 4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49" name="Text Box 4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50" name="Text Box 4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51" name="Text Box 4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52" name="Text Box 4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53" name="Text Box 4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54" name="Text Box 4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55" name="Text Box 4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56" name="Text Box 4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57" name="Text Box 4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58" name="Text Box 47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59" name="Text Box 47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60" name="Text Box 47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61" name="Text Box 47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62" name="Text Box 47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63" name="Text Box 47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64" name="Text Box 47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65" name="Text Box 48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66" name="Text Box 48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67" name="Text Box 48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68" name="Text Box 48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69" name="Text Box 48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70" name="Text Box 48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71" name="Text Box 48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72" name="Text Box 4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73" name="Text Box 4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74" name="Text Box 4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75" name="Text Box 4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76" name="Text Box 4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77" name="Text Box 4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78" name="Text Box 4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79" name="Text Box 4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80" name="Text Box 4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81" name="Text Box 4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82" name="Text Box 4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83" name="Text Box 4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84" name="Text Box 4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85" name="Text Box 5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86" name="Text Box 5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87" name="Text Box 5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88" name="Text Box 5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89" name="Text Box 5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90" name="Text Box 5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91" name="Text Box 5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92" name="Text Box 5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93" name="Text Box 5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94" name="Text Box 5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95" name="Text Box 5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96" name="Text Box 5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97" name="Text Box 5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98" name="Text Box 5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599" name="Text Box 5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00" name="Text Box 5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01" name="Text Box 5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02" name="Text Box 5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03" name="Text Box 5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04" name="Text Box 5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05" name="Text Box 5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06" name="Text Box 5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07" name="Text Box 5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08" name="Text Box 5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09" name="Text Box 5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10" name="Text Box 5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11" name="Text Box 5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12" name="Text Box 5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13" name="Text Box 5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14" name="Text Box 5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15" name="Text Box 5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16" name="Text Box 5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17" name="Text Box 5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18" name="Text Box 5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19" name="Text Box 5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20" name="Text Box 5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21" name="Text Box 5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22" name="Text Box 5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23" name="Text Box 5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24" name="Text Box 5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25" name="Text Box 5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26" name="Text Box 5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27" name="Text Box 5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28" name="Text Box 5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29" name="Text Box 5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30" name="Text Box 5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31" name="Text Box 5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32" name="Text Box 5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33" name="Text Box 5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34" name="Text Box 5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35" name="Text Box 5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36" name="Text Box 5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37" name="Text Box 5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38" name="Text Box 5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39" name="Text Box 5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40" name="Text Box 5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41" name="Text Box 5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42" name="Text Box 5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43" name="Text Box 5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44" name="Text Box 5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45" name="Text Box 5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46" name="Text Box 5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47" name="Text Box 5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48" name="Text Box 5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49" name="Text Box 5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50" name="Text Box 5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51" name="Text Box 5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52" name="Text Box 5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53" name="Text Box 5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54" name="Text Box 5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55" name="Text Box 5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56" name="Text Box 5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57" name="Text Box 5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58" name="Text Box 57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59" name="Text Box 57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60" name="Text Box 57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61" name="Text Box 57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62" name="Text Box 57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63" name="Text Box 57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64" name="Text Box 57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65" name="Text Box 58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66" name="Text Box 58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67" name="Text Box 58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68" name="Text Box 58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69" name="Text Box 58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70" name="Text Box 58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71" name="Text Box 58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72" name="Text Box 5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73" name="Text Box 5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74" name="Text Box 5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75" name="Text Box 5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76" name="Text Box 5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77" name="Text Box 5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78" name="Text Box 5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79" name="Text Box 5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80" name="Text Box 5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81" name="Text Box 5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82" name="Text Box 5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83" name="Text Box 5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84" name="Text Box 5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85" name="Text Box 6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86" name="Text Box 6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87" name="Text Box 6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88" name="Text Box 6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89" name="Text Box 6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90" name="Text Box 6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91" name="Text Box 6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92" name="Text Box 6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93" name="Text Box 6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94" name="Text Box 6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95" name="Text Box 6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96" name="Text Box 6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97" name="Text Box 6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98" name="Text Box 6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699" name="Text Box 6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00" name="Text Box 6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01" name="Text Box 6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02" name="Text Box 6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03" name="Text Box 6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04" name="Text Box 6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05" name="Text Box 6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06" name="Text Box 6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07" name="Text Box 6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08" name="Text Box 6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09" name="Text Box 6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10" name="Text Box 6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11" name="Text Box 6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12" name="Text Box 6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13" name="Text Box 6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14" name="Text Box 6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15" name="Text Box 6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16" name="Text Box 6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17" name="Text Box 6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18" name="Text Box 6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19" name="Text Box 6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20" name="Text Box 6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21" name="Text Box 6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22" name="Text Box 6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23" name="Text Box 6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24" name="Text Box 6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25" name="Text Box 6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26" name="Text Box 6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27" name="Text Box 6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28" name="Text Box 6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29" name="Text Box 6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30" name="Text Box 6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31" name="Text Box 6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32" name="Text Box 6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33" name="Text Box 6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34" name="Text Box 6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35" name="Text Box 6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36" name="Text Box 6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37" name="Text Box 6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38" name="Text Box 6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39" name="Text Box 6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40" name="Text Box 6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41" name="Text Box 6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42" name="Text Box 6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43" name="Text Box 6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44" name="Text Box 6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45" name="Text Box 6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46" name="Text Box 6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47" name="Text Box 6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48" name="Text Box 6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49" name="Text Box 6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50" name="Text Box 6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51" name="Text Box 6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52" name="Text Box 6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53" name="Text Box 6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54" name="Text Box 6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55" name="Text Box 6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56" name="Text Box 6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57" name="Text Box 6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58" name="Text Box 67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59" name="Text Box 67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60" name="Text Box 67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61" name="Text Box 67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62" name="Text Box 67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63" name="Text Box 67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64" name="Text Box 67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65" name="Text Box 68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66" name="Text Box 68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67" name="Text Box 68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68" name="Text Box 68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69" name="Text Box 68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70" name="Text Box 68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71" name="Text Box 68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72" name="Text Box 6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73" name="Text Box 6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74" name="Text Box 6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75" name="Text Box 6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76" name="Text Box 6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77" name="Text Box 6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78" name="Text Box 6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79" name="Text Box 6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80" name="Text Box 6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81" name="Text Box 6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82" name="Text Box 6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83" name="Text Box 6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84" name="Text Box 6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85" name="Text Box 7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86" name="Text Box 7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87" name="Text Box 7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88" name="Text Box 7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89" name="Text Box 7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90" name="Text Box 7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91" name="Text Box 7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92" name="Text Box 7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93" name="Text Box 7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94" name="Text Box 7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95" name="Text Box 7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96" name="Text Box 7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97" name="Text Box 7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98" name="Text Box 7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799" name="Text Box 7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00" name="Text Box 7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01" name="Text Box 7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02" name="Text Box 7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03" name="Text Box 7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04" name="Text Box 7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05" name="Text Box 7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06" name="Text Box 7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07" name="Text Box 7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08" name="Text Box 7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09" name="Text Box 7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10" name="Text Box 7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11" name="Text Box 7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12" name="Text Box 7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13" name="Text Box 7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14" name="Text Box 7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15" name="Text Box 7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16" name="Text Box 7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17" name="Text Box 7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18" name="Text Box 7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19" name="Text Box 7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20" name="Text Box 7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21" name="Text Box 7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22" name="Text Box 7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23" name="Text Box 7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24" name="Text Box 7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25" name="Text Box 7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26" name="Text Box 7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27" name="Text Box 7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28" name="Text Box 7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29" name="Text Box 7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30" name="Text Box 7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31" name="Text Box 7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32" name="Text Box 7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33" name="Text Box 7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34" name="Text Box 7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35" name="Text Box 7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36" name="Text Box 7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37" name="Text Box 7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38" name="Text Box 7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39" name="Text Box 7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40" name="Text Box 7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41" name="Text Box 7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42" name="Text Box 7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43" name="Text Box 7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44" name="Text Box 7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45" name="Text Box 7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46" name="Text Box 7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47" name="Text Box 7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48" name="Text Box 7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49" name="Text Box 7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50" name="Text Box 7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51" name="Text Box 7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52" name="Text Box 7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53" name="Text Box 7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54" name="Text Box 7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55" name="Text Box 7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56" name="Text Box 7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57" name="Text Box 3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58" name="Text Box 3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59" name="Text Box 3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60" name="Text Box 3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61" name="Text Box 3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62" name="Text Box 3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63" name="Text Box 3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64" name="Text Box 3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65" name="Text Box 3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66" name="Text Box 3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67" name="Text Box 3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68" name="Text Box 3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69" name="Text Box 3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70" name="Text Box 4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71" name="Text Box 4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72" name="Text Box 4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73" name="Text Box 4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74" name="Text Box 4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75" name="Text Box 4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76" name="Text Box 4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77" name="Text Box 4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78" name="Text Box 4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79" name="Text Box 4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80" name="Text Box 4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81" name="Text Box 4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82" name="Text Box 4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83" name="Text Box 4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84" name="Text Box 4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85" name="Text Box 4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86" name="Text Box 4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87" name="Text Box 4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88" name="Text Box 4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89" name="Text Box 4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90" name="Text Box 4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91" name="Text Box 4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92" name="Text Box 4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93" name="Text Box 4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94" name="Text Box 4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95" name="Text Box 4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96" name="Text Box 4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97" name="Text Box 4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98" name="Text Box 4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899" name="Text Box 4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00" name="Text Box 4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01" name="Text Box 4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02" name="Text Box 4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03" name="Text Box 4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04" name="Text Box 4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05" name="Text Box 4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06" name="Text Box 4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07" name="Text Box 4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08" name="Text Box 4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09" name="Text Box 4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10" name="Text Box 4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11" name="Text Box 4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12" name="Text Box 4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13" name="Text Box 4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14" name="Text Box 4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15" name="Text Box 4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16" name="Text Box 4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17" name="Text Box 4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18" name="Text Box 4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19" name="Text Box 4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20" name="Text Box 4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21" name="Text Box 4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22" name="Text Box 4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23" name="Text Box 4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24" name="Text Box 4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25" name="Text Box 4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26" name="Text Box 4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27" name="Text Box 4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28" name="Text Box 4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29" name="Text Box 4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30" name="Text Box 4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31" name="Text Box 4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32" name="Text Box 4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33" name="Text Box 4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34" name="Text Box 4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35" name="Text Box 4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36" name="Text Box 4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37" name="Text Box 4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38" name="Text Box 4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39" name="Text Box 4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40" name="Text Box 4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41" name="Text Box 4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42" name="Text Box 4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43" name="Text Box 47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44" name="Text Box 47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45" name="Text Box 47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46" name="Text Box 47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47" name="Text Box 47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48" name="Text Box 47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49" name="Text Box 47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50" name="Text Box 48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51" name="Text Box 48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52" name="Text Box 48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53" name="Text Box 48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54" name="Text Box 48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55" name="Text Box 48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56" name="Text Box 48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57" name="Text Box 4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58" name="Text Box 4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59" name="Text Box 4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60" name="Text Box 4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61" name="Text Box 4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62" name="Text Box 4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63" name="Text Box 4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64" name="Text Box 4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65" name="Text Box 4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66" name="Text Box 4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67" name="Text Box 4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68" name="Text Box 4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69" name="Text Box 4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70" name="Text Box 5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71" name="Text Box 5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72" name="Text Box 5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73" name="Text Box 5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74" name="Text Box 5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75" name="Text Box 5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76" name="Text Box 5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77" name="Text Box 5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78" name="Text Box 5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79" name="Text Box 5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80" name="Text Box 5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81" name="Text Box 5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82" name="Text Box 5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83" name="Text Box 5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84" name="Text Box 5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85" name="Text Box 5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86" name="Text Box 5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87" name="Text Box 5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88" name="Text Box 5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89" name="Text Box 5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90" name="Text Box 5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91" name="Text Box 5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92" name="Text Box 5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93" name="Text Box 5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94" name="Text Box 5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95" name="Text Box 5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96" name="Text Box 5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97" name="Text Box 5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98" name="Text Box 5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1999" name="Text Box 5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00" name="Text Box 5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01" name="Text Box 5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02" name="Text Box 5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03" name="Text Box 5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04" name="Text Box 5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05" name="Text Box 5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06" name="Text Box 5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07" name="Text Box 5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08" name="Text Box 5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09" name="Text Box 5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10" name="Text Box 5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11" name="Text Box 5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12" name="Text Box 5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13" name="Text Box 5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14" name="Text Box 5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15" name="Text Box 5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16" name="Text Box 5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17" name="Text Box 5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18" name="Text Box 5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19" name="Text Box 5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20" name="Text Box 5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21" name="Text Box 5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22" name="Text Box 5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23" name="Text Box 5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24" name="Text Box 5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25" name="Text Box 5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26" name="Text Box 5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27" name="Text Box 5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28" name="Text Box 5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29" name="Text Box 5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30" name="Text Box 5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31" name="Text Box 5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32" name="Text Box 5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33" name="Text Box 5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34" name="Text Box 5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35" name="Text Box 5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36" name="Text Box 5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37" name="Text Box 5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38" name="Text Box 5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39" name="Text Box 5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40" name="Text Box 5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41" name="Text Box 5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42" name="Text Box 5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43" name="Text Box 57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44" name="Text Box 57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45" name="Text Box 57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46" name="Text Box 57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47" name="Text Box 57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48" name="Text Box 57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49" name="Text Box 57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50" name="Text Box 58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51" name="Text Box 58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52" name="Text Box 58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53" name="Text Box 58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54" name="Text Box 58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55" name="Text Box 58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56" name="Text Box 58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57" name="Text Box 5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58" name="Text Box 5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59" name="Text Box 5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60" name="Text Box 5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61" name="Text Box 5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62" name="Text Box 5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63" name="Text Box 5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64" name="Text Box 5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65" name="Text Box 5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66" name="Text Box 5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67" name="Text Box 5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68" name="Text Box 5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69" name="Text Box 5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70" name="Text Box 6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71" name="Text Box 6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72" name="Text Box 6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73" name="Text Box 6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74" name="Text Box 6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75" name="Text Box 6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76" name="Text Box 6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77" name="Text Box 6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78" name="Text Box 6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79" name="Text Box 6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80" name="Text Box 6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81" name="Text Box 6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82" name="Text Box 6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83" name="Text Box 6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84" name="Text Box 6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85" name="Text Box 6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86" name="Text Box 6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87" name="Text Box 6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88" name="Text Box 6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89" name="Text Box 6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90" name="Text Box 6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91" name="Text Box 6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92" name="Text Box 6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93" name="Text Box 6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94" name="Text Box 6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95" name="Text Box 6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96" name="Text Box 6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97" name="Text Box 6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98" name="Text Box 6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099" name="Text Box 6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00" name="Text Box 6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01" name="Text Box 6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02" name="Text Box 6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03" name="Text Box 6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04" name="Text Box 6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05" name="Text Box 6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06" name="Text Box 6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07" name="Text Box 6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08" name="Text Box 6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09" name="Text Box 6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10" name="Text Box 6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11" name="Text Box 6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12" name="Text Box 6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13" name="Text Box 6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14" name="Text Box 6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15" name="Text Box 6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16" name="Text Box 6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17" name="Text Box 6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18" name="Text Box 6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19" name="Text Box 6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20" name="Text Box 6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21" name="Text Box 6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22" name="Text Box 6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23" name="Text Box 6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24" name="Text Box 6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25" name="Text Box 6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26" name="Text Box 6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27" name="Text Box 6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28" name="Text Box 6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29" name="Text Box 6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30" name="Text Box 6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31" name="Text Box 6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32" name="Text Box 6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33" name="Text Box 6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34" name="Text Box 6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35" name="Text Box 6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36" name="Text Box 6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37" name="Text Box 6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38" name="Text Box 6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39" name="Text Box 6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40" name="Text Box 6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41" name="Text Box 6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42" name="Text Box 6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43" name="Text Box 67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44" name="Text Box 67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45" name="Text Box 67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46" name="Text Box 67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47" name="Text Box 67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48" name="Text Box 67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49" name="Text Box 67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50" name="Text Box 68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51" name="Text Box 68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52" name="Text Box 68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53" name="Text Box 68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54" name="Text Box 68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55" name="Text Box 68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56" name="Text Box 68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57" name="Text Box 6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58" name="Text Box 6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59" name="Text Box 6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60" name="Text Box 6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61" name="Text Box 6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62" name="Text Box 6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63" name="Text Box 6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64" name="Text Box 6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65" name="Text Box 6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66" name="Text Box 6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67" name="Text Box 6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68" name="Text Box 6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69" name="Text Box 6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70" name="Text Box 7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71" name="Text Box 7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72" name="Text Box 7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73" name="Text Box 7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74" name="Text Box 7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75" name="Text Box 7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76" name="Text Box 7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77" name="Text Box 7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78" name="Text Box 7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79" name="Text Box 7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80" name="Text Box 7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81" name="Text Box 7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82" name="Text Box 7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83" name="Text Box 7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84" name="Text Box 7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85" name="Text Box 7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86" name="Text Box 7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87" name="Text Box 7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88" name="Text Box 7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89" name="Text Box 7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90" name="Text Box 7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91" name="Text Box 7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92" name="Text Box 7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93" name="Text Box 7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94" name="Text Box 7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95" name="Text Box 7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96" name="Text Box 7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97" name="Text Box 7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98" name="Text Box 7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199" name="Text Box 7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00" name="Text Box 7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01" name="Text Box 7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02" name="Text Box 7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03" name="Text Box 7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04" name="Text Box 7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05" name="Text Box 7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06" name="Text Box 7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07" name="Text Box 7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08" name="Text Box 7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09" name="Text Box 7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10" name="Text Box 7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11" name="Text Box 7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12" name="Text Box 7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13" name="Text Box 7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14" name="Text Box 7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15" name="Text Box 7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16" name="Text Box 7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17" name="Text Box 7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18" name="Text Box 7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19" name="Text Box 7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20" name="Text Box 7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21" name="Text Box 7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22" name="Text Box 7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23" name="Text Box 7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24" name="Text Box 7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25" name="Text Box 7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26" name="Text Box 7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27" name="Text Box 7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28" name="Text Box 7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29" name="Text Box 7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30" name="Text Box 7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31" name="Text Box 7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32" name="Text Box 7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33" name="Text Box 7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34" name="Text Box 7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35" name="Text Box 7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36" name="Text Box 7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37" name="Text Box 7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38" name="Text Box 7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39" name="Text Box 7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40" name="Text Box 7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41" name="Text Box 7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42" name="Text Box 7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43" name="Text Box 3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44" name="Text Box 3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45" name="Text Box 3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46" name="Text Box 3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47" name="Text Box 3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48" name="Text Box 3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49" name="Text Box 3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50" name="Text Box 3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51" name="Text Box 3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52" name="Text Box 3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53" name="Text Box 3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54" name="Text Box 3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55" name="Text Box 3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56" name="Text Box 4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57" name="Text Box 4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58" name="Text Box 4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59" name="Text Box 4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60" name="Text Box 4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61" name="Text Box 4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62" name="Text Box 4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63" name="Text Box 4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64" name="Text Box 4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65" name="Text Box 4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66" name="Text Box 4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67" name="Text Box 4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68" name="Text Box 4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69" name="Text Box 4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70" name="Text Box 4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71" name="Text Box 4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72" name="Text Box 4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73" name="Text Box 4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74" name="Text Box 4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75" name="Text Box 4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76" name="Text Box 4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77" name="Text Box 4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78" name="Text Box 4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79" name="Text Box 4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80" name="Text Box 4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81" name="Text Box 4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82" name="Text Box 4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83" name="Text Box 4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84" name="Text Box 4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85" name="Text Box 4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86" name="Text Box 4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87" name="Text Box 4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88" name="Text Box 4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89" name="Text Box 4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90" name="Text Box 4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91" name="Text Box 4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92" name="Text Box 4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93" name="Text Box 4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94" name="Text Box 4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95" name="Text Box 4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96" name="Text Box 4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97" name="Text Box 4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98" name="Text Box 4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299" name="Text Box 4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00" name="Text Box 4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01" name="Text Box 4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02" name="Text Box 4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03" name="Text Box 4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04" name="Text Box 4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05" name="Text Box 4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06" name="Text Box 4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07" name="Text Box 4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08" name="Text Box 4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09" name="Text Box 4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10" name="Text Box 4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11" name="Text Box 4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12" name="Text Box 4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13" name="Text Box 4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14" name="Text Box 4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15" name="Text Box 4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16" name="Text Box 4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17" name="Text Box 4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18" name="Text Box 4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19" name="Text Box 4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20" name="Text Box 4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21" name="Text Box 4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22" name="Text Box 4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23" name="Text Box 4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24" name="Text Box 4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25" name="Text Box 4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26" name="Text Box 4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27" name="Text Box 4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28" name="Text Box 4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29" name="Text Box 47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30" name="Text Box 47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31" name="Text Box 47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32" name="Text Box 47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33" name="Text Box 47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34" name="Text Box 47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35" name="Text Box 47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36" name="Text Box 48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37" name="Text Box 48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38" name="Text Box 48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39" name="Text Box 48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40" name="Text Box 48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41" name="Text Box 48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42" name="Text Box 48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43" name="Text Box 4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44" name="Text Box 4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45" name="Text Box 4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46" name="Text Box 4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47" name="Text Box 4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48" name="Text Box 4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49" name="Text Box 4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50" name="Text Box 4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51" name="Text Box 4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52" name="Text Box 4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53" name="Text Box 4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54" name="Text Box 4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55" name="Text Box 4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56" name="Text Box 5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57" name="Text Box 5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58" name="Text Box 5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59" name="Text Box 5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60" name="Text Box 5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61" name="Text Box 5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62" name="Text Box 5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63" name="Text Box 5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64" name="Text Box 5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65" name="Text Box 5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66" name="Text Box 5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67" name="Text Box 5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68" name="Text Box 5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69" name="Text Box 5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70" name="Text Box 5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71" name="Text Box 5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72" name="Text Box 5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73" name="Text Box 5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74" name="Text Box 5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75" name="Text Box 5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76" name="Text Box 5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77" name="Text Box 5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78" name="Text Box 5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79" name="Text Box 5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80" name="Text Box 5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81" name="Text Box 5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82" name="Text Box 5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83" name="Text Box 5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84" name="Text Box 5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85" name="Text Box 5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86" name="Text Box 5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87" name="Text Box 5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88" name="Text Box 5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89" name="Text Box 5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90" name="Text Box 5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91" name="Text Box 5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92" name="Text Box 5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93" name="Text Box 5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94" name="Text Box 5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95" name="Text Box 5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96" name="Text Box 5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97" name="Text Box 5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98" name="Text Box 5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399" name="Text Box 5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00" name="Text Box 5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01" name="Text Box 5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02" name="Text Box 5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03" name="Text Box 5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04" name="Text Box 5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05" name="Text Box 5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06" name="Text Box 5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07" name="Text Box 5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08" name="Text Box 5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09" name="Text Box 5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10" name="Text Box 5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11" name="Text Box 5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12" name="Text Box 5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13" name="Text Box 5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14" name="Text Box 5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15" name="Text Box 5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16" name="Text Box 5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17" name="Text Box 5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18" name="Text Box 5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19" name="Text Box 5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20" name="Text Box 5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21" name="Text Box 5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22" name="Text Box 5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23" name="Text Box 5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24" name="Text Box 5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25" name="Text Box 5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26" name="Text Box 5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27" name="Text Box 5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28" name="Text Box 5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29" name="Text Box 57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30" name="Text Box 57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31" name="Text Box 57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32" name="Text Box 57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33" name="Text Box 57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34" name="Text Box 57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35" name="Text Box 57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36" name="Text Box 58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37" name="Text Box 58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38" name="Text Box 58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39" name="Text Box 58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40" name="Text Box 58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41" name="Text Box 58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42" name="Text Box 58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43" name="Text Box 5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44" name="Text Box 5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45" name="Text Box 5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46" name="Text Box 5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47" name="Text Box 5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48" name="Text Box 5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49" name="Text Box 5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50" name="Text Box 5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51" name="Text Box 5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52" name="Text Box 5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53" name="Text Box 5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54" name="Text Box 5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55" name="Text Box 5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56" name="Text Box 6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57" name="Text Box 6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58" name="Text Box 6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59" name="Text Box 6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60" name="Text Box 6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61" name="Text Box 6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62" name="Text Box 6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63" name="Text Box 6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64" name="Text Box 6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65" name="Text Box 6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66" name="Text Box 6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67" name="Text Box 6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68" name="Text Box 6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69" name="Text Box 6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70" name="Text Box 6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71" name="Text Box 6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72" name="Text Box 6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73" name="Text Box 6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74" name="Text Box 6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75" name="Text Box 6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76" name="Text Box 6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77" name="Text Box 6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78" name="Text Box 6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79" name="Text Box 6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80" name="Text Box 6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81" name="Text Box 6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82" name="Text Box 6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83" name="Text Box 6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84" name="Text Box 6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85" name="Text Box 6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86" name="Text Box 6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87" name="Text Box 6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88" name="Text Box 6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89" name="Text Box 6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90" name="Text Box 6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91" name="Text Box 6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92" name="Text Box 6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93" name="Text Box 6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94" name="Text Box 6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95" name="Text Box 6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96" name="Text Box 6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97" name="Text Box 6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98" name="Text Box 6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499" name="Text Box 6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00" name="Text Box 6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01" name="Text Box 6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02" name="Text Box 6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03" name="Text Box 6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04" name="Text Box 6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05" name="Text Box 6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06" name="Text Box 6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07" name="Text Box 6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08" name="Text Box 6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09" name="Text Box 6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10" name="Text Box 6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11" name="Text Box 6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12" name="Text Box 6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13" name="Text Box 6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14" name="Text Box 6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15" name="Text Box 6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16" name="Text Box 6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17" name="Text Box 6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18" name="Text Box 6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19" name="Text Box 6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20" name="Text Box 6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21" name="Text Box 6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22" name="Text Box 6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23" name="Text Box 6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24" name="Text Box 6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25" name="Text Box 6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26" name="Text Box 6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27" name="Text Box 6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28" name="Text Box 6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29" name="Text Box 67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30" name="Text Box 67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31" name="Text Box 67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32" name="Text Box 67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33" name="Text Box 67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34" name="Text Box 67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35" name="Text Box 67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36" name="Text Box 68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37" name="Text Box 68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38" name="Text Box 68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39" name="Text Box 68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40" name="Text Box 68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41" name="Text Box 68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42" name="Text Box 68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43" name="Text Box 6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44" name="Text Box 6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45" name="Text Box 6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46" name="Text Box 6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47" name="Text Box 6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48" name="Text Box 6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49" name="Text Box 6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50" name="Text Box 6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51" name="Text Box 6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52" name="Text Box 6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53" name="Text Box 6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54" name="Text Box 6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55" name="Text Box 6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56" name="Text Box 7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57" name="Text Box 7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58" name="Text Box 7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59" name="Text Box 7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60" name="Text Box 7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61" name="Text Box 7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62" name="Text Box 7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63" name="Text Box 7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64" name="Text Box 7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65" name="Text Box 7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66" name="Text Box 7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67" name="Text Box 7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68" name="Text Box 7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69" name="Text Box 7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70" name="Text Box 7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71" name="Text Box 7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72" name="Text Box 7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73" name="Text Box 7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74" name="Text Box 7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75" name="Text Box 7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76" name="Text Box 7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77" name="Text Box 7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78" name="Text Box 7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79" name="Text Box 7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80" name="Text Box 7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81" name="Text Box 7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82" name="Text Box 7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83" name="Text Box 7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84" name="Text Box 7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85" name="Text Box 7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86" name="Text Box 7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87" name="Text Box 7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88" name="Text Box 7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89" name="Text Box 7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90" name="Text Box 7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91" name="Text Box 7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92" name="Text Box 7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93" name="Text Box 7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94" name="Text Box 7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95" name="Text Box 7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96" name="Text Box 7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97" name="Text Box 7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98" name="Text Box 7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599" name="Text Box 7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00" name="Text Box 7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01" name="Text Box 7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02" name="Text Box 7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03" name="Text Box 7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04" name="Text Box 7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05" name="Text Box 7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06" name="Text Box 7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07" name="Text Box 7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08" name="Text Box 7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09" name="Text Box 7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10" name="Text Box 7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11" name="Text Box 7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12" name="Text Box 7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13" name="Text Box 7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14" name="Text Box 7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15" name="Text Box 7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16" name="Text Box 7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17" name="Text Box 7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18" name="Text Box 7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19" name="Text Box 7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20" name="Text Box 7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21" name="Text Box 7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22" name="Text Box 7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23" name="Text Box 7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24" name="Text Box 7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25" name="Text Box 7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26" name="Text Box 7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27" name="Text Box 7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209550</xdr:colOff>
      <xdr:row>694</xdr:row>
      <xdr:rowOff>0</xdr:rowOff>
    </xdr:from>
    <xdr:ext cx="114300" cy="310586"/>
    <xdr:sp macro="" textlink="">
      <xdr:nvSpPr>
        <xdr:cNvPr id="32628" name="Text Box 772"/>
        <xdr:cNvSpPr txBox="1">
          <a:spLocks noChangeArrowheads="1"/>
        </xdr:cNvSpPr>
      </xdr:nvSpPr>
      <xdr:spPr bwMode="auto">
        <a:xfrm>
          <a:off x="676275" y="555297975"/>
          <a:ext cx="114300" cy="31058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32629" name="Text Box 772"/>
        <xdr:cNvSpPr txBox="1">
          <a:spLocks noChangeArrowheads="1"/>
        </xdr:cNvSpPr>
      </xdr:nvSpPr>
      <xdr:spPr bwMode="auto">
        <a:xfrm>
          <a:off x="676275" y="555297975"/>
          <a:ext cx="114300" cy="514350"/>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32630" name="Text Box 772"/>
        <xdr:cNvSpPr txBox="1">
          <a:spLocks noChangeArrowheads="1"/>
        </xdr:cNvSpPr>
      </xdr:nvSpPr>
      <xdr:spPr bwMode="auto">
        <a:xfrm>
          <a:off x="676275" y="555297975"/>
          <a:ext cx="114300" cy="514350"/>
        </a:xfrm>
        <a:prstGeom prst="rect">
          <a:avLst/>
        </a:prstGeom>
        <a:noFill/>
        <a:ln w="9525">
          <a:noFill/>
          <a:miter lim="800000"/>
          <a:headEnd/>
          <a:tailEnd/>
        </a:ln>
      </xdr:spPr>
    </xdr:sp>
    <xdr:clientData/>
  </xdr:oneCellAnchor>
  <xdr:oneCellAnchor>
    <xdr:from>
      <xdr:col>1</xdr:col>
      <xdr:colOff>209550</xdr:colOff>
      <xdr:row>694</xdr:row>
      <xdr:rowOff>0</xdr:rowOff>
    </xdr:from>
    <xdr:ext cx="114300" cy="310586"/>
    <xdr:sp macro="" textlink="">
      <xdr:nvSpPr>
        <xdr:cNvPr id="32631" name="Text Box 772"/>
        <xdr:cNvSpPr txBox="1">
          <a:spLocks noChangeArrowheads="1"/>
        </xdr:cNvSpPr>
      </xdr:nvSpPr>
      <xdr:spPr bwMode="auto">
        <a:xfrm>
          <a:off x="676275" y="555297975"/>
          <a:ext cx="114300" cy="31058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32632" name="Text Box 772"/>
        <xdr:cNvSpPr txBox="1">
          <a:spLocks noChangeArrowheads="1"/>
        </xdr:cNvSpPr>
      </xdr:nvSpPr>
      <xdr:spPr bwMode="auto">
        <a:xfrm>
          <a:off x="676275" y="555297975"/>
          <a:ext cx="114300" cy="514350"/>
        </a:xfrm>
        <a:prstGeom prst="rect">
          <a:avLst/>
        </a:prstGeom>
        <a:noFill/>
        <a:ln w="9525">
          <a:noFill/>
          <a:miter lim="800000"/>
          <a:headEnd/>
          <a:tailEnd/>
        </a:ln>
      </xdr:spPr>
    </xdr:sp>
    <xdr:clientData/>
  </xdr:oneCellAnchor>
  <xdr:oneCellAnchor>
    <xdr:from>
      <xdr:col>1</xdr:col>
      <xdr:colOff>209550</xdr:colOff>
      <xdr:row>694</xdr:row>
      <xdr:rowOff>0</xdr:rowOff>
    </xdr:from>
    <xdr:ext cx="114300" cy="310586"/>
    <xdr:sp macro="" textlink="">
      <xdr:nvSpPr>
        <xdr:cNvPr id="32633" name="Text Box 772"/>
        <xdr:cNvSpPr txBox="1">
          <a:spLocks noChangeArrowheads="1"/>
        </xdr:cNvSpPr>
      </xdr:nvSpPr>
      <xdr:spPr bwMode="auto">
        <a:xfrm>
          <a:off x="676275" y="555297975"/>
          <a:ext cx="114300" cy="31058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32634" name="Text Box 772"/>
        <xdr:cNvSpPr txBox="1">
          <a:spLocks noChangeArrowheads="1"/>
        </xdr:cNvSpPr>
      </xdr:nvSpPr>
      <xdr:spPr bwMode="auto">
        <a:xfrm>
          <a:off x="676275" y="555297975"/>
          <a:ext cx="114300" cy="514350"/>
        </a:xfrm>
        <a:prstGeom prst="rect">
          <a:avLst/>
        </a:prstGeom>
        <a:noFill/>
        <a:ln w="9525">
          <a:noFill/>
          <a:miter lim="800000"/>
          <a:headEnd/>
          <a:tailEnd/>
        </a:ln>
      </xdr:spPr>
    </xdr:sp>
    <xdr:clientData/>
  </xdr:oneCellAnchor>
  <xdr:oneCellAnchor>
    <xdr:from>
      <xdr:col>1</xdr:col>
      <xdr:colOff>209550</xdr:colOff>
      <xdr:row>694</xdr:row>
      <xdr:rowOff>0</xdr:rowOff>
    </xdr:from>
    <xdr:ext cx="114300" cy="310586"/>
    <xdr:sp macro="" textlink="">
      <xdr:nvSpPr>
        <xdr:cNvPr id="32635" name="Text Box 772"/>
        <xdr:cNvSpPr txBox="1">
          <a:spLocks noChangeArrowheads="1"/>
        </xdr:cNvSpPr>
      </xdr:nvSpPr>
      <xdr:spPr bwMode="auto">
        <a:xfrm>
          <a:off x="676275" y="555297975"/>
          <a:ext cx="114300" cy="31058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32636" name="Text Box 772"/>
        <xdr:cNvSpPr txBox="1">
          <a:spLocks noChangeArrowheads="1"/>
        </xdr:cNvSpPr>
      </xdr:nvSpPr>
      <xdr:spPr bwMode="auto">
        <a:xfrm>
          <a:off x="676275" y="555297975"/>
          <a:ext cx="114300" cy="514350"/>
        </a:xfrm>
        <a:prstGeom prst="rect">
          <a:avLst/>
        </a:prstGeom>
        <a:noFill/>
        <a:ln w="9525">
          <a:noFill/>
          <a:miter lim="800000"/>
          <a:headEnd/>
          <a:tailEnd/>
        </a:ln>
      </xdr:spPr>
    </xdr:sp>
    <xdr:clientData/>
  </xdr:oneCellAnchor>
  <xdr:oneCellAnchor>
    <xdr:from>
      <xdr:col>1</xdr:col>
      <xdr:colOff>0</xdr:colOff>
      <xdr:row>694</xdr:row>
      <xdr:rowOff>0</xdr:rowOff>
    </xdr:from>
    <xdr:ext cx="104775" cy="66675"/>
    <xdr:sp macro="" textlink="" fLocksText="0">
      <xdr:nvSpPr>
        <xdr:cNvPr id="32637" name="Text Box 3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38" name="Text Box 3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39" name="Text Box 3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40" name="Text Box 3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41" name="Text Box 3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42" name="Text Box 3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43" name="Text Box 3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44" name="Text Box 3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45" name="Text Box 3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46" name="Text Box 3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47" name="Text Box 3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48" name="Text Box 3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49" name="Text Box 3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50" name="Text Box 4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51" name="Text Box 4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52" name="Text Box 4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53" name="Text Box 4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54" name="Text Box 4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55" name="Text Box 4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56" name="Text Box 4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57" name="Text Box 4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58" name="Text Box 4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59" name="Text Box 4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60" name="Text Box 4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61" name="Text Box 4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62" name="Text Box 4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63" name="Text Box 4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64" name="Text Box 4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65" name="Text Box 4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66" name="Text Box 4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67" name="Text Box 4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68" name="Text Box 4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69" name="Text Box 4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70" name="Text Box 4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71" name="Text Box 4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72" name="Text Box 4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73" name="Text Box 4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74" name="Text Box 4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75" name="Text Box 4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76" name="Text Box 4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77" name="Text Box 4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78" name="Text Box 4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79" name="Text Box 4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80" name="Text Box 4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81" name="Text Box 4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82" name="Text Box 4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83" name="Text Box 4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84" name="Text Box 4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85" name="Text Box 4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86" name="Text Box 4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87" name="Text Box 4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88" name="Text Box 4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89" name="Text Box 4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90" name="Text Box 4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91" name="Text Box 4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92" name="Text Box 4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93" name="Text Box 4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94" name="Text Box 4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95" name="Text Box 4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96" name="Text Box 4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97" name="Text Box 4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98" name="Text Box 4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699" name="Text Box 4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00" name="Text Box 4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01" name="Text Box 4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02" name="Text Box 4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03" name="Text Box 4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04" name="Text Box 4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05" name="Text Box 4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06" name="Text Box 4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07" name="Text Box 4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08" name="Text Box 4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09" name="Text Box 4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10" name="Text Box 4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11" name="Text Box 4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12" name="Text Box 4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13" name="Text Box 4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14" name="Text Box 4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15" name="Text Box 4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16" name="Text Box 4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17" name="Text Box 4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18" name="Text Box 4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19" name="Text Box 4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20" name="Text Box 4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21" name="Text Box 4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22" name="Text Box 4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23" name="Text Box 47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24" name="Text Box 47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25" name="Text Box 47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26" name="Text Box 47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27" name="Text Box 47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28" name="Text Box 47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29" name="Text Box 47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30" name="Text Box 48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31" name="Text Box 48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32" name="Text Box 48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33" name="Text Box 48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34" name="Text Box 48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35" name="Text Box 48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36" name="Text Box 48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37" name="Text Box 4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38" name="Text Box 4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39" name="Text Box 4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40" name="Text Box 4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41" name="Text Box 4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42" name="Text Box 4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43" name="Text Box 4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44" name="Text Box 4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45" name="Text Box 4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46" name="Text Box 4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47" name="Text Box 4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48" name="Text Box 4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49" name="Text Box 4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50" name="Text Box 5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51" name="Text Box 5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52" name="Text Box 5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53" name="Text Box 5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54" name="Text Box 5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55" name="Text Box 5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56" name="Text Box 5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57" name="Text Box 5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58" name="Text Box 5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59" name="Text Box 5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60" name="Text Box 5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61" name="Text Box 5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62" name="Text Box 5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63" name="Text Box 5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64" name="Text Box 5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65" name="Text Box 5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66" name="Text Box 5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67" name="Text Box 5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68" name="Text Box 5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69" name="Text Box 5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70" name="Text Box 5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71" name="Text Box 5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72" name="Text Box 5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73" name="Text Box 5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74" name="Text Box 5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75" name="Text Box 5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76" name="Text Box 5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77" name="Text Box 5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78" name="Text Box 5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79" name="Text Box 5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80" name="Text Box 5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81" name="Text Box 5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82" name="Text Box 5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83" name="Text Box 5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84" name="Text Box 5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85" name="Text Box 5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86" name="Text Box 5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87" name="Text Box 5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88" name="Text Box 5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89" name="Text Box 5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90" name="Text Box 5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91" name="Text Box 5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92" name="Text Box 5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93" name="Text Box 5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94" name="Text Box 5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95" name="Text Box 5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96" name="Text Box 5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97" name="Text Box 5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98" name="Text Box 5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799" name="Text Box 5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00" name="Text Box 5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01" name="Text Box 5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02" name="Text Box 5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03" name="Text Box 5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04" name="Text Box 5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05" name="Text Box 5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06" name="Text Box 5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07" name="Text Box 5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08" name="Text Box 5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09" name="Text Box 5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10" name="Text Box 5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11" name="Text Box 5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12" name="Text Box 5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13" name="Text Box 5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14" name="Text Box 5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15" name="Text Box 5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16" name="Text Box 5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17" name="Text Box 5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18" name="Text Box 5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19" name="Text Box 5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20" name="Text Box 5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21" name="Text Box 5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22" name="Text Box 5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23" name="Text Box 57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24" name="Text Box 57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25" name="Text Box 57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26" name="Text Box 57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27" name="Text Box 57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28" name="Text Box 57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29" name="Text Box 57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30" name="Text Box 58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31" name="Text Box 58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32" name="Text Box 58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33" name="Text Box 58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34" name="Text Box 58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35" name="Text Box 58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36" name="Text Box 58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37" name="Text Box 5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38" name="Text Box 5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39" name="Text Box 5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40" name="Text Box 5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41" name="Text Box 5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42" name="Text Box 5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43" name="Text Box 5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44" name="Text Box 5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45" name="Text Box 5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46" name="Text Box 5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47" name="Text Box 5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48" name="Text Box 5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49" name="Text Box 5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50" name="Text Box 6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51" name="Text Box 6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52" name="Text Box 6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53" name="Text Box 6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54" name="Text Box 6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55" name="Text Box 6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56" name="Text Box 6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57" name="Text Box 6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58" name="Text Box 6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59" name="Text Box 6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60" name="Text Box 6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61" name="Text Box 6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62" name="Text Box 6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63" name="Text Box 6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64" name="Text Box 6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65" name="Text Box 6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66" name="Text Box 6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67" name="Text Box 6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68" name="Text Box 6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69" name="Text Box 6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70" name="Text Box 6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71" name="Text Box 6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72" name="Text Box 6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73" name="Text Box 6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74" name="Text Box 6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75" name="Text Box 6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76" name="Text Box 6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77" name="Text Box 6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78" name="Text Box 6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79" name="Text Box 6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80" name="Text Box 6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81" name="Text Box 6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82" name="Text Box 6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83" name="Text Box 6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84" name="Text Box 6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85" name="Text Box 6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86" name="Text Box 6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87" name="Text Box 6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88" name="Text Box 6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89" name="Text Box 6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90" name="Text Box 6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91" name="Text Box 6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92" name="Text Box 6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93" name="Text Box 6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94" name="Text Box 6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95" name="Text Box 6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96" name="Text Box 6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97" name="Text Box 6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98" name="Text Box 6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899" name="Text Box 6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00" name="Text Box 6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01" name="Text Box 6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02" name="Text Box 6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03" name="Text Box 6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04" name="Text Box 6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05" name="Text Box 6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06" name="Text Box 6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07" name="Text Box 6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08" name="Text Box 6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09" name="Text Box 6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10" name="Text Box 6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11" name="Text Box 6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12" name="Text Box 6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13" name="Text Box 6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14" name="Text Box 6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15" name="Text Box 6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16" name="Text Box 6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17" name="Text Box 6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18" name="Text Box 6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19" name="Text Box 6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20" name="Text Box 6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21" name="Text Box 6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22" name="Text Box 6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23" name="Text Box 67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24" name="Text Box 67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25" name="Text Box 67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26" name="Text Box 67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27" name="Text Box 67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28" name="Text Box 67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29" name="Text Box 67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30" name="Text Box 68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31" name="Text Box 68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32" name="Text Box 68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33" name="Text Box 68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34" name="Text Box 68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35" name="Text Box 68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36" name="Text Box 68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37" name="Text Box 6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38" name="Text Box 6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39" name="Text Box 6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40" name="Text Box 6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41" name="Text Box 6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42" name="Text Box 6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43" name="Text Box 6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44" name="Text Box 6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45" name="Text Box 6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46" name="Text Box 6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47" name="Text Box 6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48" name="Text Box 6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49" name="Text Box 6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50" name="Text Box 7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51" name="Text Box 7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52" name="Text Box 7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53" name="Text Box 7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54" name="Text Box 7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55" name="Text Box 7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56" name="Text Box 7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57" name="Text Box 7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58" name="Text Box 7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59" name="Text Box 7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60" name="Text Box 7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61" name="Text Box 7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62" name="Text Box 7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63" name="Text Box 7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64" name="Text Box 7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65" name="Text Box 7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66" name="Text Box 7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67" name="Text Box 7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68" name="Text Box 7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69" name="Text Box 7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70" name="Text Box 7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71" name="Text Box 7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72" name="Text Box 7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73" name="Text Box 7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74" name="Text Box 7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75" name="Text Box 7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76" name="Text Box 7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77" name="Text Box 7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78" name="Text Box 7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79" name="Text Box 7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80" name="Text Box 7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81" name="Text Box 7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82" name="Text Box 7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83" name="Text Box 7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84" name="Text Box 7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85" name="Text Box 7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86" name="Text Box 7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87" name="Text Box 7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88" name="Text Box 7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89" name="Text Box 7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90" name="Text Box 7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91" name="Text Box 7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92" name="Text Box 7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93" name="Text Box 7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94" name="Text Box 7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95" name="Text Box 7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96" name="Text Box 7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97" name="Text Box 7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98" name="Text Box 7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2999" name="Text Box 7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00" name="Text Box 7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01" name="Text Box 7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02" name="Text Box 7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03" name="Text Box 7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04" name="Text Box 7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05" name="Text Box 7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06" name="Text Box 7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07" name="Text Box 7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08" name="Text Box 7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09" name="Text Box 7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10" name="Text Box 7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11" name="Text Box 7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12" name="Text Box 7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13" name="Text Box 7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14" name="Text Box 7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15" name="Text Box 7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16" name="Text Box 7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17" name="Text Box 7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18" name="Text Box 7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19" name="Text Box 7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20" name="Text Box 7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21" name="Text Box 7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22" name="Text Box 7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23" name="Text Box 3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24" name="Text Box 3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25" name="Text Box 3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26" name="Text Box 3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27" name="Text Box 3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28" name="Text Box 3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29" name="Text Box 3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30" name="Text Box 3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31" name="Text Box 3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32" name="Text Box 3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33" name="Text Box 3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34" name="Text Box 3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35" name="Text Box 3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36" name="Text Box 4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37" name="Text Box 4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38" name="Text Box 4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39" name="Text Box 4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40" name="Text Box 4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41" name="Text Box 4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42" name="Text Box 4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43" name="Text Box 4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44" name="Text Box 4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45" name="Text Box 4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46" name="Text Box 4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47" name="Text Box 4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48" name="Text Box 4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49" name="Text Box 4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50" name="Text Box 4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51" name="Text Box 4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52" name="Text Box 4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53" name="Text Box 4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54" name="Text Box 4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55" name="Text Box 4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56" name="Text Box 4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57" name="Text Box 4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58" name="Text Box 4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59" name="Text Box 4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60" name="Text Box 4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61" name="Text Box 4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62" name="Text Box 4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63" name="Text Box 4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64" name="Text Box 4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65" name="Text Box 4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66" name="Text Box 4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67" name="Text Box 4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68" name="Text Box 4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69" name="Text Box 4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70" name="Text Box 4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71" name="Text Box 4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72" name="Text Box 4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73" name="Text Box 4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74" name="Text Box 4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75" name="Text Box 4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76" name="Text Box 4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77" name="Text Box 4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78" name="Text Box 4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79" name="Text Box 4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80" name="Text Box 4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81" name="Text Box 4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82" name="Text Box 4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83" name="Text Box 4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84" name="Text Box 4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85" name="Text Box 4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86" name="Text Box 4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87" name="Text Box 4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88" name="Text Box 4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89" name="Text Box 4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90" name="Text Box 4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91" name="Text Box 4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92" name="Text Box 4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93" name="Text Box 4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94" name="Text Box 4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95" name="Text Box 4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96" name="Text Box 4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97" name="Text Box 4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98" name="Text Box 4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099" name="Text Box 4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00" name="Text Box 4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01" name="Text Box 4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02" name="Text Box 4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03" name="Text Box 4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04" name="Text Box 4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05" name="Text Box 4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06" name="Text Box 4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07" name="Text Box 4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08" name="Text Box 4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09" name="Text Box 47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10" name="Text Box 47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11" name="Text Box 47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12" name="Text Box 47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13" name="Text Box 47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14" name="Text Box 47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15" name="Text Box 47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16" name="Text Box 48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17" name="Text Box 48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18" name="Text Box 48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19" name="Text Box 48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20" name="Text Box 48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21" name="Text Box 48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22" name="Text Box 48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23" name="Text Box 4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24" name="Text Box 4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25" name="Text Box 4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26" name="Text Box 4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27" name="Text Box 4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28" name="Text Box 4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29" name="Text Box 4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30" name="Text Box 4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31" name="Text Box 4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32" name="Text Box 4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33" name="Text Box 4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34" name="Text Box 4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35" name="Text Box 4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36" name="Text Box 5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37" name="Text Box 5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38" name="Text Box 5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39" name="Text Box 5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40" name="Text Box 5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41" name="Text Box 5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42" name="Text Box 5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43" name="Text Box 5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44" name="Text Box 5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45" name="Text Box 5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46" name="Text Box 5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47" name="Text Box 5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48" name="Text Box 5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49" name="Text Box 5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50" name="Text Box 5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51" name="Text Box 5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52" name="Text Box 5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53" name="Text Box 5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54" name="Text Box 5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55" name="Text Box 5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56" name="Text Box 5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57" name="Text Box 5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58" name="Text Box 5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59" name="Text Box 5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60" name="Text Box 5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61" name="Text Box 5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62" name="Text Box 5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63" name="Text Box 5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64" name="Text Box 5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65" name="Text Box 5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66" name="Text Box 5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67" name="Text Box 5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68" name="Text Box 5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69" name="Text Box 5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70" name="Text Box 5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71" name="Text Box 5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72" name="Text Box 5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73" name="Text Box 5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74" name="Text Box 5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75" name="Text Box 5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76" name="Text Box 5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77" name="Text Box 5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78" name="Text Box 5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79" name="Text Box 5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80" name="Text Box 5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81" name="Text Box 5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82" name="Text Box 5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83" name="Text Box 5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84" name="Text Box 5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85" name="Text Box 5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86" name="Text Box 5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87" name="Text Box 5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88" name="Text Box 5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89" name="Text Box 5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90" name="Text Box 5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91" name="Text Box 5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92" name="Text Box 5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93" name="Text Box 5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94" name="Text Box 5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95" name="Text Box 5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96" name="Text Box 5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97" name="Text Box 5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98" name="Text Box 5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199" name="Text Box 5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00" name="Text Box 5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01" name="Text Box 5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02" name="Text Box 5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03" name="Text Box 5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04" name="Text Box 5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05" name="Text Box 5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06" name="Text Box 5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07" name="Text Box 5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08" name="Text Box 5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09" name="Text Box 57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10" name="Text Box 57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11" name="Text Box 57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12" name="Text Box 57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13" name="Text Box 57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14" name="Text Box 57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15" name="Text Box 57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16" name="Text Box 58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17" name="Text Box 58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18" name="Text Box 58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19" name="Text Box 58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20" name="Text Box 58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21" name="Text Box 58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22" name="Text Box 58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23" name="Text Box 5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24" name="Text Box 5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25" name="Text Box 5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26" name="Text Box 5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27" name="Text Box 5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28" name="Text Box 5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29" name="Text Box 5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30" name="Text Box 5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31" name="Text Box 5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32" name="Text Box 5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33" name="Text Box 5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34" name="Text Box 5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35" name="Text Box 5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36" name="Text Box 6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37" name="Text Box 6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38" name="Text Box 6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39" name="Text Box 6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40" name="Text Box 6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41" name="Text Box 6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42" name="Text Box 6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43" name="Text Box 6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44" name="Text Box 6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45" name="Text Box 6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46" name="Text Box 6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47" name="Text Box 6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48" name="Text Box 6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49" name="Text Box 6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50" name="Text Box 6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51" name="Text Box 6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52" name="Text Box 6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53" name="Text Box 6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54" name="Text Box 6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55" name="Text Box 6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56" name="Text Box 6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57" name="Text Box 6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58" name="Text Box 6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59" name="Text Box 6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60" name="Text Box 6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61" name="Text Box 6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62" name="Text Box 6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63" name="Text Box 6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64" name="Text Box 6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65" name="Text Box 6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66" name="Text Box 6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67" name="Text Box 6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68" name="Text Box 6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69" name="Text Box 6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70" name="Text Box 6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71" name="Text Box 6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72" name="Text Box 6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73" name="Text Box 6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74" name="Text Box 6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75" name="Text Box 6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76" name="Text Box 6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77" name="Text Box 6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78" name="Text Box 6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79" name="Text Box 6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80" name="Text Box 6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81" name="Text Box 6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82" name="Text Box 6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83" name="Text Box 6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84" name="Text Box 6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85" name="Text Box 6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86" name="Text Box 6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87" name="Text Box 6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88" name="Text Box 6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89" name="Text Box 6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90" name="Text Box 6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91" name="Text Box 6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92" name="Text Box 6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93" name="Text Box 6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94" name="Text Box 6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95" name="Text Box 6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96" name="Text Box 6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97" name="Text Box 6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98" name="Text Box 6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299" name="Text Box 6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00" name="Text Box 6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01" name="Text Box 6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02" name="Text Box 6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03" name="Text Box 6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04" name="Text Box 6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05" name="Text Box 6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06" name="Text Box 6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07" name="Text Box 6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08" name="Text Box 6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09" name="Text Box 67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10" name="Text Box 67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11" name="Text Box 67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12" name="Text Box 67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13" name="Text Box 67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14" name="Text Box 67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15" name="Text Box 67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16" name="Text Box 68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17" name="Text Box 68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18" name="Text Box 68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19" name="Text Box 68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20" name="Text Box 68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21" name="Text Box 68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22" name="Text Box 68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23" name="Text Box 6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24" name="Text Box 6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25" name="Text Box 6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26" name="Text Box 6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27" name="Text Box 6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28" name="Text Box 6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29" name="Text Box 6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30" name="Text Box 6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31" name="Text Box 6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32" name="Text Box 6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33" name="Text Box 6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34" name="Text Box 6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35" name="Text Box 6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36" name="Text Box 7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37" name="Text Box 7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38" name="Text Box 7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39" name="Text Box 7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40" name="Text Box 7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41" name="Text Box 7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42" name="Text Box 7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43" name="Text Box 7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44" name="Text Box 7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45" name="Text Box 7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46" name="Text Box 7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47" name="Text Box 7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48" name="Text Box 7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49" name="Text Box 7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50" name="Text Box 7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51" name="Text Box 7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52" name="Text Box 7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53" name="Text Box 7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54" name="Text Box 7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55" name="Text Box 7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56" name="Text Box 7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57" name="Text Box 7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58" name="Text Box 7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59" name="Text Box 7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60" name="Text Box 7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61" name="Text Box 7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62" name="Text Box 7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63" name="Text Box 7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64" name="Text Box 7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65" name="Text Box 7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66" name="Text Box 7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67" name="Text Box 7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68" name="Text Box 7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69" name="Text Box 7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70" name="Text Box 7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71" name="Text Box 7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72" name="Text Box 7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73" name="Text Box 7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74" name="Text Box 7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75" name="Text Box 7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76" name="Text Box 7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77" name="Text Box 7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78" name="Text Box 7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79" name="Text Box 7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80" name="Text Box 7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81" name="Text Box 7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82" name="Text Box 7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83" name="Text Box 7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84" name="Text Box 7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85" name="Text Box 7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86" name="Text Box 7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87" name="Text Box 7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88" name="Text Box 7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89" name="Text Box 7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90" name="Text Box 7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91" name="Text Box 7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92" name="Text Box 7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93" name="Text Box 7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94" name="Text Box 7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95" name="Text Box 7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96" name="Text Box 7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97" name="Text Box 7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98" name="Text Box 7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399" name="Text Box 7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00" name="Text Box 7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01" name="Text Box 7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02" name="Text Box 7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03" name="Text Box 7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04" name="Text Box 7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05" name="Text Box 7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06" name="Text Box 7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07" name="Text Box 7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08" name="Text Box 3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09" name="Text Box 3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10" name="Text Box 3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11" name="Text Box 3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12" name="Text Box 3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13" name="Text Box 3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14" name="Text Box 3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15" name="Text Box 3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16" name="Text Box 3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17" name="Text Box 3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18" name="Text Box 3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19" name="Text Box 3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20" name="Text Box 3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21" name="Text Box 4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22" name="Text Box 4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23" name="Text Box 4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24" name="Text Box 4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25" name="Text Box 4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26" name="Text Box 4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27" name="Text Box 4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28" name="Text Box 4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29" name="Text Box 4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30" name="Text Box 4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31" name="Text Box 4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32" name="Text Box 4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33" name="Text Box 4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34" name="Text Box 4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35" name="Text Box 4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36" name="Text Box 4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37" name="Text Box 4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38" name="Text Box 4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39" name="Text Box 4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40" name="Text Box 4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41" name="Text Box 4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42" name="Text Box 4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43" name="Text Box 4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44" name="Text Box 4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45" name="Text Box 4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46" name="Text Box 4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47" name="Text Box 4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48" name="Text Box 4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49" name="Text Box 4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50" name="Text Box 4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51" name="Text Box 4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52" name="Text Box 4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53" name="Text Box 4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54" name="Text Box 4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55" name="Text Box 4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56" name="Text Box 4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57" name="Text Box 4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58" name="Text Box 4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59" name="Text Box 4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60" name="Text Box 4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61" name="Text Box 4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62" name="Text Box 4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63" name="Text Box 4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64" name="Text Box 4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65" name="Text Box 4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66" name="Text Box 4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67" name="Text Box 4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68" name="Text Box 4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69" name="Text Box 4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70" name="Text Box 4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71" name="Text Box 4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72" name="Text Box 4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73" name="Text Box 4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74" name="Text Box 4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75" name="Text Box 4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76" name="Text Box 4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77" name="Text Box 4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78" name="Text Box 4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79" name="Text Box 4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80" name="Text Box 4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81" name="Text Box 4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82" name="Text Box 4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83" name="Text Box 4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84" name="Text Box 4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85" name="Text Box 4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86" name="Text Box 4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87" name="Text Box 4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88" name="Text Box 4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89" name="Text Box 4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90" name="Text Box 4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91" name="Text Box 4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92" name="Text Box 4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93" name="Text Box 4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94" name="Text Box 47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95" name="Text Box 47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96" name="Text Box 47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97" name="Text Box 47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98" name="Text Box 47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499" name="Text Box 47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00" name="Text Box 47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01" name="Text Box 48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02" name="Text Box 48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03" name="Text Box 48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04" name="Text Box 48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05" name="Text Box 48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06" name="Text Box 48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07" name="Text Box 48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08" name="Text Box 4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09" name="Text Box 4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10" name="Text Box 4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11" name="Text Box 4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12" name="Text Box 4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13" name="Text Box 4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14" name="Text Box 4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15" name="Text Box 4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16" name="Text Box 4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17" name="Text Box 4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18" name="Text Box 4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19" name="Text Box 4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20" name="Text Box 4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21" name="Text Box 5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22" name="Text Box 5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23" name="Text Box 5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24" name="Text Box 5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25" name="Text Box 5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26" name="Text Box 5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27" name="Text Box 5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28" name="Text Box 5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29" name="Text Box 5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30" name="Text Box 5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31" name="Text Box 5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32" name="Text Box 5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33" name="Text Box 5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34" name="Text Box 5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35" name="Text Box 5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36" name="Text Box 5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37" name="Text Box 5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38" name="Text Box 5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39" name="Text Box 5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40" name="Text Box 5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41" name="Text Box 5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42" name="Text Box 5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43" name="Text Box 5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44" name="Text Box 5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45" name="Text Box 5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46" name="Text Box 5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47" name="Text Box 5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48" name="Text Box 5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49" name="Text Box 5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50" name="Text Box 5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51" name="Text Box 5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52" name="Text Box 5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53" name="Text Box 5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54" name="Text Box 5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55" name="Text Box 5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56" name="Text Box 5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57" name="Text Box 5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58" name="Text Box 5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59" name="Text Box 5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60" name="Text Box 5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61" name="Text Box 5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62" name="Text Box 5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63" name="Text Box 5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64" name="Text Box 5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65" name="Text Box 5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66" name="Text Box 5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67" name="Text Box 5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68" name="Text Box 5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69" name="Text Box 5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70" name="Text Box 5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71" name="Text Box 5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72" name="Text Box 5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73" name="Text Box 5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74" name="Text Box 5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75" name="Text Box 5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76" name="Text Box 5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77" name="Text Box 5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78" name="Text Box 5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79" name="Text Box 5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80" name="Text Box 5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81" name="Text Box 5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82" name="Text Box 5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83" name="Text Box 5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84" name="Text Box 5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85" name="Text Box 5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86" name="Text Box 5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87" name="Text Box 5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88" name="Text Box 5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89" name="Text Box 5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90" name="Text Box 5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91" name="Text Box 5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92" name="Text Box 5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93" name="Text Box 5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94" name="Text Box 57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95" name="Text Box 57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96" name="Text Box 57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97" name="Text Box 57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98" name="Text Box 57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599" name="Text Box 57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00" name="Text Box 57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01" name="Text Box 58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02" name="Text Box 58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03" name="Text Box 58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04" name="Text Box 58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05" name="Text Box 58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06" name="Text Box 58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07" name="Text Box 58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08" name="Text Box 5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09" name="Text Box 5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10" name="Text Box 5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11" name="Text Box 5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12" name="Text Box 5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13" name="Text Box 5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14" name="Text Box 5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15" name="Text Box 5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16" name="Text Box 5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17" name="Text Box 5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18" name="Text Box 5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19" name="Text Box 5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20" name="Text Box 5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21" name="Text Box 6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22" name="Text Box 6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23" name="Text Box 6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24" name="Text Box 6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25" name="Text Box 6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26" name="Text Box 6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27" name="Text Box 6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28" name="Text Box 6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29" name="Text Box 6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30" name="Text Box 6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31" name="Text Box 6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32" name="Text Box 6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33" name="Text Box 6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34" name="Text Box 6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35" name="Text Box 6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36" name="Text Box 6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37" name="Text Box 6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38" name="Text Box 6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39" name="Text Box 6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40" name="Text Box 6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41" name="Text Box 6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42" name="Text Box 6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43" name="Text Box 6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44" name="Text Box 6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45" name="Text Box 6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46" name="Text Box 6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47" name="Text Box 6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48" name="Text Box 6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49" name="Text Box 6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50" name="Text Box 6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51" name="Text Box 6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52" name="Text Box 6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53" name="Text Box 6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54" name="Text Box 6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55" name="Text Box 6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56" name="Text Box 6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57" name="Text Box 6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58" name="Text Box 6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59" name="Text Box 6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60" name="Text Box 6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61" name="Text Box 6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62" name="Text Box 6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63" name="Text Box 6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64" name="Text Box 6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65" name="Text Box 6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66" name="Text Box 6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67" name="Text Box 6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68" name="Text Box 6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69" name="Text Box 6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70" name="Text Box 6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71" name="Text Box 6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72" name="Text Box 6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73" name="Text Box 6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74" name="Text Box 6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75" name="Text Box 6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76" name="Text Box 6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77" name="Text Box 6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78" name="Text Box 6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79" name="Text Box 6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80" name="Text Box 6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81" name="Text Box 6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82" name="Text Box 6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83" name="Text Box 6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84" name="Text Box 6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85" name="Text Box 6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86" name="Text Box 6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87" name="Text Box 6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88" name="Text Box 6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89" name="Text Box 6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90" name="Text Box 6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91" name="Text Box 6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92" name="Text Box 6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93" name="Text Box 6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94" name="Text Box 67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95" name="Text Box 67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96" name="Text Box 67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97" name="Text Box 67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98" name="Text Box 67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699" name="Text Box 67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00" name="Text Box 67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01" name="Text Box 68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02" name="Text Box 68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03" name="Text Box 68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04" name="Text Box 68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05" name="Text Box 68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06" name="Text Box 68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07" name="Text Box 68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08" name="Text Box 6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09" name="Text Box 6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10" name="Text Box 6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11" name="Text Box 6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12" name="Text Box 6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13" name="Text Box 6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14" name="Text Box 6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15" name="Text Box 6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16" name="Text Box 6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17" name="Text Box 6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18" name="Text Box 6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19" name="Text Box 6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20" name="Text Box 6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21" name="Text Box 7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22" name="Text Box 7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23" name="Text Box 7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24" name="Text Box 7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25" name="Text Box 7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26" name="Text Box 7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27" name="Text Box 7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28" name="Text Box 7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29" name="Text Box 7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30" name="Text Box 7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31" name="Text Box 7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32" name="Text Box 7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33" name="Text Box 7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34" name="Text Box 7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35" name="Text Box 7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36" name="Text Box 7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37" name="Text Box 7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38" name="Text Box 7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39" name="Text Box 7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40" name="Text Box 7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41" name="Text Box 7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42" name="Text Box 7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43" name="Text Box 7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44" name="Text Box 7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45" name="Text Box 7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46" name="Text Box 7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47" name="Text Box 7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48" name="Text Box 7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49" name="Text Box 7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50" name="Text Box 7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51" name="Text Box 7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52" name="Text Box 7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53" name="Text Box 7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54" name="Text Box 7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55" name="Text Box 7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56" name="Text Box 7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57" name="Text Box 7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58" name="Text Box 7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59" name="Text Box 7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60" name="Text Box 7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61" name="Text Box 7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62" name="Text Box 7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63" name="Text Box 7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64" name="Text Box 7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65" name="Text Box 7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66" name="Text Box 7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67" name="Text Box 7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68" name="Text Box 7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69" name="Text Box 7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70" name="Text Box 7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71" name="Text Box 7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72" name="Text Box 7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73" name="Text Box 7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74" name="Text Box 7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75" name="Text Box 7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76" name="Text Box 7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77" name="Text Box 7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78" name="Text Box 7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79" name="Text Box 7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80" name="Text Box 7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81" name="Text Box 7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82" name="Text Box 7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83" name="Text Box 7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84" name="Text Box 7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85" name="Text Box 7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86" name="Text Box 7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87" name="Text Box 7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88" name="Text Box 7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89" name="Text Box 7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90" name="Text Box 7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91" name="Text Box 7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92" name="Text Box 7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93" name="Text Box 7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94" name="Text Box 3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95" name="Text Box 3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96" name="Text Box 3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97" name="Text Box 3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98" name="Text Box 3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799" name="Text Box 3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00" name="Text Box 3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01" name="Text Box 3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02" name="Text Box 3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03" name="Text Box 3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04" name="Text Box 3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05" name="Text Box 3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06" name="Text Box 3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07" name="Text Box 4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08" name="Text Box 4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09" name="Text Box 4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10" name="Text Box 4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11" name="Text Box 4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12" name="Text Box 4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13" name="Text Box 4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14" name="Text Box 4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15" name="Text Box 4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16" name="Text Box 4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17" name="Text Box 4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18" name="Text Box 4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19" name="Text Box 4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20" name="Text Box 4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21" name="Text Box 4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22" name="Text Box 4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23" name="Text Box 4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24" name="Text Box 4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25" name="Text Box 4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26" name="Text Box 4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27" name="Text Box 4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28" name="Text Box 4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29" name="Text Box 4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30" name="Text Box 4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31" name="Text Box 4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32" name="Text Box 4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33" name="Text Box 4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34" name="Text Box 4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35" name="Text Box 4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36" name="Text Box 4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37" name="Text Box 4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38" name="Text Box 4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39" name="Text Box 4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40" name="Text Box 4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41" name="Text Box 4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42" name="Text Box 4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43" name="Text Box 4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44" name="Text Box 4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45" name="Text Box 4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46" name="Text Box 4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47" name="Text Box 4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48" name="Text Box 4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49" name="Text Box 4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50" name="Text Box 4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51" name="Text Box 4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52" name="Text Box 4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53" name="Text Box 4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54" name="Text Box 4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55" name="Text Box 4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56" name="Text Box 4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57" name="Text Box 4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58" name="Text Box 4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59" name="Text Box 4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60" name="Text Box 4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61" name="Text Box 4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62" name="Text Box 4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63" name="Text Box 4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64" name="Text Box 4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65" name="Text Box 4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66" name="Text Box 4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67" name="Text Box 4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68" name="Text Box 4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69" name="Text Box 4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70" name="Text Box 4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71" name="Text Box 4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72" name="Text Box 4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73" name="Text Box 4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74" name="Text Box 4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75" name="Text Box 4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76" name="Text Box 4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77" name="Text Box 4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78" name="Text Box 4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79" name="Text Box 4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80" name="Text Box 47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81" name="Text Box 47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82" name="Text Box 47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83" name="Text Box 47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84" name="Text Box 47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85" name="Text Box 47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86" name="Text Box 47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87" name="Text Box 48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88" name="Text Box 48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89" name="Text Box 48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90" name="Text Box 48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91" name="Text Box 48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92" name="Text Box 48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93" name="Text Box 48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94" name="Text Box 4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95" name="Text Box 4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96" name="Text Box 4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97" name="Text Box 4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98" name="Text Box 4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899" name="Text Box 4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00" name="Text Box 4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01" name="Text Box 4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02" name="Text Box 4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03" name="Text Box 4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04" name="Text Box 4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05" name="Text Box 4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06" name="Text Box 4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07" name="Text Box 5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08" name="Text Box 5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09" name="Text Box 5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10" name="Text Box 5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11" name="Text Box 5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12" name="Text Box 5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13" name="Text Box 5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14" name="Text Box 5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15" name="Text Box 5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16" name="Text Box 5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17" name="Text Box 5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18" name="Text Box 5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19" name="Text Box 5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20" name="Text Box 5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21" name="Text Box 5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22" name="Text Box 5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23" name="Text Box 5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24" name="Text Box 5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25" name="Text Box 5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26" name="Text Box 5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27" name="Text Box 5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28" name="Text Box 5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29" name="Text Box 5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30" name="Text Box 5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31" name="Text Box 5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32" name="Text Box 5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33" name="Text Box 5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34" name="Text Box 5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35" name="Text Box 5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36" name="Text Box 5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37" name="Text Box 5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38" name="Text Box 5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39" name="Text Box 5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40" name="Text Box 5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41" name="Text Box 5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42" name="Text Box 5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43" name="Text Box 5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44" name="Text Box 5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45" name="Text Box 5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46" name="Text Box 5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47" name="Text Box 5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48" name="Text Box 5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49" name="Text Box 5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50" name="Text Box 5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51" name="Text Box 5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52" name="Text Box 5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53" name="Text Box 5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54" name="Text Box 5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55" name="Text Box 5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56" name="Text Box 5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57" name="Text Box 5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58" name="Text Box 5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59" name="Text Box 5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60" name="Text Box 5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61" name="Text Box 5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62" name="Text Box 5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63" name="Text Box 5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64" name="Text Box 5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65" name="Text Box 5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66" name="Text Box 5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67" name="Text Box 5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68" name="Text Box 5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69" name="Text Box 5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70" name="Text Box 5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71" name="Text Box 5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72" name="Text Box 5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73" name="Text Box 5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74" name="Text Box 5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75" name="Text Box 5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76" name="Text Box 5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77" name="Text Box 5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78" name="Text Box 5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79" name="Text Box 5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80" name="Text Box 57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81" name="Text Box 57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82" name="Text Box 57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83" name="Text Box 57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84" name="Text Box 57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85" name="Text Box 57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86" name="Text Box 57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87" name="Text Box 58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88" name="Text Box 58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89" name="Text Box 58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90" name="Text Box 58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91" name="Text Box 58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92" name="Text Box 58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93" name="Text Box 58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94" name="Text Box 5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95" name="Text Box 5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96" name="Text Box 5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97" name="Text Box 5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98" name="Text Box 5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3999" name="Text Box 5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00" name="Text Box 5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01" name="Text Box 5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02" name="Text Box 5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03" name="Text Box 5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04" name="Text Box 5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05" name="Text Box 5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06" name="Text Box 5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07" name="Text Box 6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08" name="Text Box 6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09" name="Text Box 6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10" name="Text Box 6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11" name="Text Box 6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12" name="Text Box 6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13" name="Text Box 6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14" name="Text Box 6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15" name="Text Box 6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16" name="Text Box 6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17" name="Text Box 6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18" name="Text Box 6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19" name="Text Box 6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20" name="Text Box 6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21" name="Text Box 6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22" name="Text Box 6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23" name="Text Box 6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24" name="Text Box 6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25" name="Text Box 6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26" name="Text Box 6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27" name="Text Box 6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28" name="Text Box 6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29" name="Text Box 6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30" name="Text Box 6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31" name="Text Box 6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32" name="Text Box 6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33" name="Text Box 6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34" name="Text Box 6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35" name="Text Box 6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36" name="Text Box 6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37" name="Text Box 6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38" name="Text Box 6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39" name="Text Box 6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40" name="Text Box 6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41" name="Text Box 6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42" name="Text Box 6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43" name="Text Box 6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44" name="Text Box 6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45" name="Text Box 6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46" name="Text Box 6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47" name="Text Box 6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48" name="Text Box 6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49" name="Text Box 6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50" name="Text Box 6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51" name="Text Box 6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52" name="Text Box 6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53" name="Text Box 6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54" name="Text Box 6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55" name="Text Box 6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56" name="Text Box 6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57" name="Text Box 6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58" name="Text Box 6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59" name="Text Box 6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60" name="Text Box 6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61" name="Text Box 6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62" name="Text Box 6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63" name="Text Box 6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64" name="Text Box 6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65" name="Text Box 6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66" name="Text Box 6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67" name="Text Box 6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68" name="Text Box 6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69" name="Text Box 6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70" name="Text Box 6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71" name="Text Box 6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72" name="Text Box 6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73" name="Text Box 6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74" name="Text Box 6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75" name="Text Box 6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76" name="Text Box 6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77" name="Text Box 6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78" name="Text Box 6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79" name="Text Box 67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80" name="Text Box 67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81" name="Text Box 67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82" name="Text Box 67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83" name="Text Box 67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84" name="Text Box 67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85" name="Text Box 67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86" name="Text Box 67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87" name="Text Box 68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88" name="Text Box 68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89" name="Text Box 68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90" name="Text Box 68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91" name="Text Box 68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92" name="Text Box 68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93" name="Text Box 68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94" name="Text Box 68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95" name="Text Box 68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96" name="Text Box 68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97" name="Text Box 69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98" name="Text Box 69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099" name="Text Box 69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00" name="Text Box 69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01" name="Text Box 69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02" name="Text Box 69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03" name="Text Box 69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04" name="Text Box 69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05" name="Text Box 69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06" name="Text Box 69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07" name="Text Box 70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08" name="Text Box 70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09" name="Text Box 70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10" name="Text Box 70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11" name="Text Box 70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12" name="Text Box 70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13" name="Text Box 70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14" name="Text Box 70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15" name="Text Box 70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16" name="Text Box 70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17" name="Text Box 71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18" name="Text Box 71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19" name="Text Box 71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20" name="Text Box 71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21" name="Text Box 71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22" name="Text Box 71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23" name="Text Box 71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24" name="Text Box 71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25" name="Text Box 71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26" name="Text Box 71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27" name="Text Box 72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28" name="Text Box 72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29" name="Text Box 72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30" name="Text Box 72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31" name="Text Box 72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32" name="Text Box 72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33" name="Text Box 72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34" name="Text Box 72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35" name="Text Box 72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36" name="Text Box 72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37" name="Text Box 73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38" name="Text Box 73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39" name="Text Box 73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40" name="Text Box 73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41" name="Text Box 73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42" name="Text Box 73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43" name="Text Box 73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44" name="Text Box 73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45" name="Text Box 73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46" name="Text Box 73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47" name="Text Box 74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48" name="Text Box 74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49" name="Text Box 74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50" name="Text Box 74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51" name="Text Box 74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52" name="Text Box 74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53" name="Text Box 74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54" name="Text Box 74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55" name="Text Box 74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56" name="Text Box 74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57" name="Text Box 75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58" name="Text Box 75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59" name="Text Box 75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60" name="Text Box 75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61" name="Text Box 75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62" name="Text Box 75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63" name="Text Box 75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64" name="Text Box 75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65" name="Text Box 75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66" name="Text Box 75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67" name="Text Box 76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68" name="Text Box 76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69" name="Text Box 762"/>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70" name="Text Box 763"/>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71" name="Text Box 764"/>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72" name="Text Box 765"/>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73" name="Text Box 766"/>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74" name="Text Box 767"/>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75" name="Text Box 768"/>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76" name="Text Box 769"/>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77" name="Text Box 770"/>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34178" name="Text Box 771"/>
        <xdr:cNvSpPr txBox="1">
          <a:spLocks noChangeArrowheads="1"/>
        </xdr:cNvSpPr>
      </xdr:nvSpPr>
      <xdr:spPr bwMode="auto">
        <a:xfrm>
          <a:off x="466725" y="555297975"/>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209550</xdr:colOff>
      <xdr:row>694</xdr:row>
      <xdr:rowOff>0</xdr:rowOff>
    </xdr:from>
    <xdr:ext cx="114300" cy="514350"/>
    <xdr:sp macro="" textlink="">
      <xdr:nvSpPr>
        <xdr:cNvPr id="34179" name="Text Box 772"/>
        <xdr:cNvSpPr txBox="1">
          <a:spLocks noChangeArrowheads="1"/>
        </xdr:cNvSpPr>
      </xdr:nvSpPr>
      <xdr:spPr bwMode="auto">
        <a:xfrm>
          <a:off x="676275" y="555297975"/>
          <a:ext cx="114300" cy="514350"/>
        </a:xfrm>
        <a:prstGeom prst="rect">
          <a:avLst/>
        </a:prstGeom>
        <a:noFill/>
        <a:ln w="9525">
          <a:noFill/>
          <a:miter lim="800000"/>
          <a:headEnd/>
          <a:tailEnd/>
        </a:ln>
      </xdr:spPr>
    </xdr:sp>
    <xdr:clientData/>
  </xdr:oneCellAnchor>
  <xdr:oneCellAnchor>
    <xdr:from>
      <xdr:col>1</xdr:col>
      <xdr:colOff>209550</xdr:colOff>
      <xdr:row>694</xdr:row>
      <xdr:rowOff>0</xdr:rowOff>
    </xdr:from>
    <xdr:ext cx="114300" cy="310586"/>
    <xdr:sp macro="" textlink="">
      <xdr:nvSpPr>
        <xdr:cNvPr id="34180" name="Text Box 772"/>
        <xdr:cNvSpPr txBox="1">
          <a:spLocks noChangeArrowheads="1"/>
        </xdr:cNvSpPr>
      </xdr:nvSpPr>
      <xdr:spPr bwMode="auto">
        <a:xfrm>
          <a:off x="676275" y="555297975"/>
          <a:ext cx="114300" cy="31058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34181" name="Text Box 772"/>
        <xdr:cNvSpPr txBox="1">
          <a:spLocks noChangeArrowheads="1"/>
        </xdr:cNvSpPr>
      </xdr:nvSpPr>
      <xdr:spPr bwMode="auto">
        <a:xfrm>
          <a:off x="676275" y="555297975"/>
          <a:ext cx="114300" cy="514350"/>
        </a:xfrm>
        <a:prstGeom prst="rect">
          <a:avLst/>
        </a:prstGeom>
        <a:noFill/>
        <a:ln w="9525">
          <a:noFill/>
          <a:miter lim="800000"/>
          <a:headEnd/>
          <a:tailEnd/>
        </a:ln>
      </xdr:spPr>
    </xdr:sp>
    <xdr:clientData/>
  </xdr:oneCellAnchor>
  <xdr:oneCellAnchor>
    <xdr:from>
      <xdr:col>1</xdr:col>
      <xdr:colOff>209550</xdr:colOff>
      <xdr:row>694</xdr:row>
      <xdr:rowOff>0</xdr:rowOff>
    </xdr:from>
    <xdr:ext cx="114300" cy="962026"/>
    <xdr:sp macro="" textlink="">
      <xdr:nvSpPr>
        <xdr:cNvPr id="34182" name="Text Box 772"/>
        <xdr:cNvSpPr txBox="1">
          <a:spLocks noChangeArrowheads="1"/>
        </xdr:cNvSpPr>
      </xdr:nvSpPr>
      <xdr:spPr bwMode="auto">
        <a:xfrm>
          <a:off x="676275" y="555297975"/>
          <a:ext cx="114300" cy="962026"/>
        </a:xfrm>
        <a:prstGeom prst="rect">
          <a:avLst/>
        </a:prstGeom>
        <a:noFill/>
        <a:ln w="9525">
          <a:noFill/>
          <a:miter lim="800000"/>
          <a:headEnd/>
          <a:tailEnd/>
        </a:ln>
      </xdr:spPr>
    </xdr:sp>
    <xdr:clientData/>
  </xdr:oneCellAnchor>
  <xdr:oneCellAnchor>
    <xdr:from>
      <xdr:col>1</xdr:col>
      <xdr:colOff>209550</xdr:colOff>
      <xdr:row>696</xdr:row>
      <xdr:rowOff>0</xdr:rowOff>
    </xdr:from>
    <xdr:ext cx="114300" cy="310586"/>
    <xdr:sp macro="" textlink="">
      <xdr:nvSpPr>
        <xdr:cNvPr id="34183" name="Text Box 772"/>
        <xdr:cNvSpPr txBox="1">
          <a:spLocks noChangeArrowheads="1"/>
        </xdr:cNvSpPr>
      </xdr:nvSpPr>
      <xdr:spPr bwMode="auto">
        <a:xfrm>
          <a:off x="676275" y="555955200"/>
          <a:ext cx="114300" cy="310586"/>
        </a:xfrm>
        <a:prstGeom prst="rect">
          <a:avLst/>
        </a:prstGeom>
        <a:noFill/>
        <a:ln w="9525">
          <a:noFill/>
          <a:miter lim="800000"/>
          <a:headEnd/>
          <a:tailEnd/>
        </a:ln>
      </xdr:spPr>
    </xdr:sp>
    <xdr:clientData/>
  </xdr:oneCellAnchor>
  <xdr:oneCellAnchor>
    <xdr:from>
      <xdr:col>1</xdr:col>
      <xdr:colOff>209550</xdr:colOff>
      <xdr:row>696</xdr:row>
      <xdr:rowOff>0</xdr:rowOff>
    </xdr:from>
    <xdr:ext cx="114300" cy="514350"/>
    <xdr:sp macro="" textlink="">
      <xdr:nvSpPr>
        <xdr:cNvPr id="34184" name="Text Box 772"/>
        <xdr:cNvSpPr txBox="1">
          <a:spLocks noChangeArrowheads="1"/>
        </xdr:cNvSpPr>
      </xdr:nvSpPr>
      <xdr:spPr bwMode="auto">
        <a:xfrm>
          <a:off x="676275" y="555955200"/>
          <a:ext cx="114300" cy="514350"/>
        </a:xfrm>
        <a:prstGeom prst="rect">
          <a:avLst/>
        </a:prstGeom>
        <a:noFill/>
        <a:ln w="9525">
          <a:noFill/>
          <a:miter lim="800000"/>
          <a:headEnd/>
          <a:tailEnd/>
        </a:ln>
      </xdr:spPr>
    </xdr:sp>
    <xdr:clientData/>
  </xdr:oneCellAnchor>
  <xdr:oneCellAnchor>
    <xdr:from>
      <xdr:col>1</xdr:col>
      <xdr:colOff>209550</xdr:colOff>
      <xdr:row>695</xdr:row>
      <xdr:rowOff>0</xdr:rowOff>
    </xdr:from>
    <xdr:ext cx="114300" cy="962026"/>
    <xdr:sp macro="" textlink="">
      <xdr:nvSpPr>
        <xdr:cNvPr id="34185" name="Text Box 772"/>
        <xdr:cNvSpPr txBox="1">
          <a:spLocks noChangeArrowheads="1"/>
        </xdr:cNvSpPr>
      </xdr:nvSpPr>
      <xdr:spPr bwMode="auto">
        <a:xfrm>
          <a:off x="676275" y="555583725"/>
          <a:ext cx="114300" cy="962026"/>
        </a:xfrm>
        <a:prstGeom prst="rect">
          <a:avLst/>
        </a:prstGeom>
        <a:noFill/>
        <a:ln w="9525">
          <a:noFill/>
          <a:miter lim="800000"/>
          <a:headEnd/>
          <a:tailEnd/>
        </a:ln>
      </xdr:spPr>
    </xdr:sp>
    <xdr:clientData/>
  </xdr:oneCellAnchor>
  <xdr:oneCellAnchor>
    <xdr:from>
      <xdr:col>1</xdr:col>
      <xdr:colOff>209550</xdr:colOff>
      <xdr:row>695</xdr:row>
      <xdr:rowOff>0</xdr:rowOff>
    </xdr:from>
    <xdr:ext cx="114300" cy="962026"/>
    <xdr:sp macro="" textlink="">
      <xdr:nvSpPr>
        <xdr:cNvPr id="34186" name="Text Box 772"/>
        <xdr:cNvSpPr txBox="1">
          <a:spLocks noChangeArrowheads="1"/>
        </xdr:cNvSpPr>
      </xdr:nvSpPr>
      <xdr:spPr bwMode="auto">
        <a:xfrm>
          <a:off x="676275" y="555583725"/>
          <a:ext cx="114300" cy="962026"/>
        </a:xfrm>
        <a:prstGeom prst="rect">
          <a:avLst/>
        </a:prstGeom>
        <a:noFill/>
        <a:ln w="9525">
          <a:noFill/>
          <a:miter lim="800000"/>
          <a:headEnd/>
          <a:tailEnd/>
        </a:ln>
      </xdr:spPr>
    </xdr:sp>
    <xdr:clientData/>
  </xdr:oneCellAnchor>
  <xdr:oneCellAnchor>
    <xdr:from>
      <xdr:col>1</xdr:col>
      <xdr:colOff>209550</xdr:colOff>
      <xdr:row>696</xdr:row>
      <xdr:rowOff>0</xdr:rowOff>
    </xdr:from>
    <xdr:ext cx="114300" cy="310586"/>
    <xdr:sp macro="" textlink="">
      <xdr:nvSpPr>
        <xdr:cNvPr id="34187" name="Text Box 772"/>
        <xdr:cNvSpPr txBox="1">
          <a:spLocks noChangeArrowheads="1"/>
        </xdr:cNvSpPr>
      </xdr:nvSpPr>
      <xdr:spPr bwMode="auto">
        <a:xfrm>
          <a:off x="676275" y="555955200"/>
          <a:ext cx="114300" cy="310586"/>
        </a:xfrm>
        <a:prstGeom prst="rect">
          <a:avLst/>
        </a:prstGeom>
        <a:noFill/>
        <a:ln w="9525">
          <a:noFill/>
          <a:miter lim="800000"/>
          <a:headEnd/>
          <a:tailEnd/>
        </a:ln>
      </xdr:spPr>
    </xdr:sp>
    <xdr:clientData/>
  </xdr:oneCellAnchor>
  <xdr:oneCellAnchor>
    <xdr:from>
      <xdr:col>1</xdr:col>
      <xdr:colOff>209550</xdr:colOff>
      <xdr:row>696</xdr:row>
      <xdr:rowOff>0</xdr:rowOff>
    </xdr:from>
    <xdr:ext cx="114300" cy="514350"/>
    <xdr:sp macro="" textlink="">
      <xdr:nvSpPr>
        <xdr:cNvPr id="34188" name="Text Box 772"/>
        <xdr:cNvSpPr txBox="1">
          <a:spLocks noChangeArrowheads="1"/>
        </xdr:cNvSpPr>
      </xdr:nvSpPr>
      <xdr:spPr bwMode="auto">
        <a:xfrm>
          <a:off x="676275" y="555955200"/>
          <a:ext cx="114300" cy="514350"/>
        </a:xfrm>
        <a:prstGeom prst="rect">
          <a:avLst/>
        </a:prstGeom>
        <a:noFill/>
        <a:ln w="9525">
          <a:noFill/>
          <a:miter lim="800000"/>
          <a:headEnd/>
          <a:tailEnd/>
        </a:ln>
      </xdr:spPr>
    </xdr:sp>
    <xdr:clientData/>
  </xdr:oneCellAnchor>
  <xdr:oneCellAnchor>
    <xdr:from>
      <xdr:col>1</xdr:col>
      <xdr:colOff>209550</xdr:colOff>
      <xdr:row>696</xdr:row>
      <xdr:rowOff>0</xdr:rowOff>
    </xdr:from>
    <xdr:ext cx="114300" cy="310586"/>
    <xdr:sp macro="" textlink="">
      <xdr:nvSpPr>
        <xdr:cNvPr id="34189" name="Text Box 772"/>
        <xdr:cNvSpPr txBox="1">
          <a:spLocks noChangeArrowheads="1"/>
        </xdr:cNvSpPr>
      </xdr:nvSpPr>
      <xdr:spPr bwMode="auto">
        <a:xfrm>
          <a:off x="676275" y="555955200"/>
          <a:ext cx="114300" cy="310586"/>
        </a:xfrm>
        <a:prstGeom prst="rect">
          <a:avLst/>
        </a:prstGeom>
        <a:noFill/>
        <a:ln w="9525">
          <a:noFill/>
          <a:miter lim="800000"/>
          <a:headEnd/>
          <a:tailEnd/>
        </a:ln>
      </xdr:spPr>
    </xdr:sp>
    <xdr:clientData/>
  </xdr:oneCellAnchor>
  <xdr:oneCellAnchor>
    <xdr:from>
      <xdr:col>1</xdr:col>
      <xdr:colOff>209550</xdr:colOff>
      <xdr:row>696</xdr:row>
      <xdr:rowOff>0</xdr:rowOff>
    </xdr:from>
    <xdr:ext cx="114300" cy="514350"/>
    <xdr:sp macro="" textlink="">
      <xdr:nvSpPr>
        <xdr:cNvPr id="34190" name="Text Box 772"/>
        <xdr:cNvSpPr txBox="1">
          <a:spLocks noChangeArrowheads="1"/>
        </xdr:cNvSpPr>
      </xdr:nvSpPr>
      <xdr:spPr bwMode="auto">
        <a:xfrm>
          <a:off x="676275" y="555955200"/>
          <a:ext cx="114300" cy="514350"/>
        </a:xfrm>
        <a:prstGeom prst="rect">
          <a:avLst/>
        </a:prstGeom>
        <a:noFill/>
        <a:ln w="9525">
          <a:noFill/>
          <a:miter lim="800000"/>
          <a:headEnd/>
          <a:tailEnd/>
        </a:ln>
      </xdr:spPr>
    </xdr:sp>
    <xdr:clientData/>
  </xdr:oneCellAnchor>
  <xdr:oneCellAnchor>
    <xdr:from>
      <xdr:col>1</xdr:col>
      <xdr:colOff>0</xdr:colOff>
      <xdr:row>696</xdr:row>
      <xdr:rowOff>0</xdr:rowOff>
    </xdr:from>
    <xdr:ext cx="104775" cy="66675"/>
    <xdr:sp macro="" textlink="" fLocksText="0">
      <xdr:nvSpPr>
        <xdr:cNvPr id="34191" name="Text Box 38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192" name="Text Box 38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193" name="Text Box 38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194" name="Text Box 39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195" name="Text Box 39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196" name="Text Box 39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197" name="Text Box 39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198" name="Text Box 39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199" name="Text Box 39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00" name="Text Box 39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01" name="Text Box 39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02" name="Text Box 39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03" name="Text Box 39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04" name="Text Box 40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05" name="Text Box 40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06" name="Text Box 40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07" name="Text Box 40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08" name="Text Box 40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09" name="Text Box 40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10" name="Text Box 40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11" name="Text Box 40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12" name="Text Box 40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13" name="Text Box 40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14" name="Text Box 41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15" name="Text Box 41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16" name="Text Box 41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17" name="Text Box 41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18" name="Text Box 41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19" name="Text Box 41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20" name="Text Box 41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21" name="Text Box 41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22" name="Text Box 41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23" name="Text Box 41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24" name="Text Box 42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25" name="Text Box 42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26" name="Text Box 42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27" name="Text Box 42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28" name="Text Box 42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29" name="Text Box 42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30" name="Text Box 42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31" name="Text Box 42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32" name="Text Box 42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33" name="Text Box 42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34" name="Text Box 43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35" name="Text Box 43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36" name="Text Box 43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37" name="Text Box 43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38" name="Text Box 43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39" name="Text Box 43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40" name="Text Box 43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41" name="Text Box 43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42" name="Text Box 43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43" name="Text Box 43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44" name="Text Box 44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45" name="Text Box 44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46" name="Text Box 44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47" name="Text Box 44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48" name="Text Box 44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49" name="Text Box 44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50" name="Text Box 44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51" name="Text Box 44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52" name="Text Box 44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53" name="Text Box 44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54" name="Text Box 45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55" name="Text Box 45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56" name="Text Box 45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57" name="Text Box 45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58" name="Text Box 45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59" name="Text Box 45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60" name="Text Box 45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61" name="Text Box 45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62" name="Text Box 45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63" name="Text Box 45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64" name="Text Box 46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65" name="Text Box 46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66" name="Text Box 46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67" name="Text Box 46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68" name="Text Box 46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69" name="Text Box 46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70" name="Text Box 46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71" name="Text Box 46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72" name="Text Box 46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73" name="Text Box 46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74" name="Text Box 47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75" name="Text Box 47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76" name="Text Box 47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77" name="Text Box 47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78" name="Text Box 47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79" name="Text Box 47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80" name="Text Box 47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81" name="Text Box 47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82" name="Text Box 47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83" name="Text Box 47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84" name="Text Box 48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85" name="Text Box 48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86" name="Text Box 48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87" name="Text Box 48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88" name="Text Box 48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89" name="Text Box 48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90" name="Text Box 48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91" name="Text Box 48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92" name="Text Box 48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93" name="Text Box 48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94" name="Text Box 49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95" name="Text Box 49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96" name="Text Box 49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97" name="Text Box 49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98" name="Text Box 49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299" name="Text Box 49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00" name="Text Box 49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01" name="Text Box 49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02" name="Text Box 49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03" name="Text Box 49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04" name="Text Box 50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05" name="Text Box 50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06" name="Text Box 50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07" name="Text Box 50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08" name="Text Box 50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09" name="Text Box 50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10" name="Text Box 50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11" name="Text Box 50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12" name="Text Box 50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13" name="Text Box 50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14" name="Text Box 51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15" name="Text Box 51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16" name="Text Box 51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17" name="Text Box 51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18" name="Text Box 51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19" name="Text Box 51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20" name="Text Box 51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21" name="Text Box 51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22" name="Text Box 51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23" name="Text Box 51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24" name="Text Box 52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25" name="Text Box 52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26" name="Text Box 52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27" name="Text Box 52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28" name="Text Box 52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29" name="Text Box 52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30" name="Text Box 52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31" name="Text Box 52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32" name="Text Box 52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33" name="Text Box 52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34" name="Text Box 53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35" name="Text Box 53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36" name="Text Box 53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37" name="Text Box 53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38" name="Text Box 53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39" name="Text Box 53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40" name="Text Box 53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41" name="Text Box 53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42" name="Text Box 53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43" name="Text Box 53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44" name="Text Box 54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45" name="Text Box 54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46" name="Text Box 54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47" name="Text Box 54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48" name="Text Box 54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49" name="Text Box 54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50" name="Text Box 54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51" name="Text Box 54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52" name="Text Box 54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53" name="Text Box 54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54" name="Text Box 55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55" name="Text Box 55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56" name="Text Box 55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57" name="Text Box 55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58" name="Text Box 55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59" name="Text Box 55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60" name="Text Box 55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61" name="Text Box 55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62" name="Text Box 55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63" name="Text Box 55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64" name="Text Box 56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65" name="Text Box 56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66" name="Text Box 56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67" name="Text Box 56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68" name="Text Box 56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69" name="Text Box 56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70" name="Text Box 56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71" name="Text Box 56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72" name="Text Box 56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73" name="Text Box 56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74" name="Text Box 57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75" name="Text Box 57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76" name="Text Box 57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77" name="Text Box 57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78" name="Text Box 57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79" name="Text Box 57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80" name="Text Box 57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81" name="Text Box 57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82" name="Text Box 57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83" name="Text Box 57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84" name="Text Box 58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85" name="Text Box 58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86" name="Text Box 58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87" name="Text Box 58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88" name="Text Box 58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89" name="Text Box 58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90" name="Text Box 58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91" name="Text Box 58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92" name="Text Box 58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93" name="Text Box 58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94" name="Text Box 59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95" name="Text Box 59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96" name="Text Box 59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97" name="Text Box 59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98" name="Text Box 59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399" name="Text Box 59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00" name="Text Box 59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01" name="Text Box 59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02" name="Text Box 59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03" name="Text Box 59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04" name="Text Box 60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05" name="Text Box 60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06" name="Text Box 60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07" name="Text Box 60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08" name="Text Box 60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09" name="Text Box 60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10" name="Text Box 60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11" name="Text Box 60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12" name="Text Box 60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13" name="Text Box 60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14" name="Text Box 61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15" name="Text Box 61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16" name="Text Box 61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17" name="Text Box 61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18" name="Text Box 61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19" name="Text Box 61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20" name="Text Box 61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21" name="Text Box 61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22" name="Text Box 61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23" name="Text Box 61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24" name="Text Box 62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25" name="Text Box 62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26" name="Text Box 62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27" name="Text Box 62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28" name="Text Box 62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29" name="Text Box 62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30" name="Text Box 62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31" name="Text Box 62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32" name="Text Box 62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33" name="Text Box 62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34" name="Text Box 63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35" name="Text Box 63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36" name="Text Box 63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37" name="Text Box 63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38" name="Text Box 63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39" name="Text Box 63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40" name="Text Box 63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41" name="Text Box 63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42" name="Text Box 63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43" name="Text Box 63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44" name="Text Box 64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45" name="Text Box 64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46" name="Text Box 64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47" name="Text Box 64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48" name="Text Box 64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49" name="Text Box 64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50" name="Text Box 64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51" name="Text Box 64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52" name="Text Box 64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53" name="Text Box 64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54" name="Text Box 65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55" name="Text Box 65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56" name="Text Box 65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57" name="Text Box 65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58" name="Text Box 65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59" name="Text Box 65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60" name="Text Box 65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61" name="Text Box 65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62" name="Text Box 65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63" name="Text Box 65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64" name="Text Box 66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65" name="Text Box 66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66" name="Text Box 66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67" name="Text Box 66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68" name="Text Box 66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69" name="Text Box 66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70" name="Text Box 66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71" name="Text Box 66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72" name="Text Box 66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73" name="Text Box 66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74" name="Text Box 67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75" name="Text Box 67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76" name="Text Box 67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77" name="Text Box 67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78" name="Text Box 67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79" name="Text Box 67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80" name="Text Box 67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81" name="Text Box 67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82" name="Text Box 67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83" name="Text Box 67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84" name="Text Box 68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85" name="Text Box 68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86" name="Text Box 68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87" name="Text Box 68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88" name="Text Box 68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89" name="Text Box 68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90" name="Text Box 68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91" name="Text Box 68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92" name="Text Box 68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93" name="Text Box 68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94" name="Text Box 69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95" name="Text Box 69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96" name="Text Box 69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97" name="Text Box 69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98" name="Text Box 69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499" name="Text Box 69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00" name="Text Box 69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01" name="Text Box 69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02" name="Text Box 69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03" name="Text Box 69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04" name="Text Box 70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05" name="Text Box 70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06" name="Text Box 70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07" name="Text Box 70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08" name="Text Box 70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09" name="Text Box 70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10" name="Text Box 70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11" name="Text Box 70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12" name="Text Box 70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13" name="Text Box 70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14" name="Text Box 71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15" name="Text Box 71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16" name="Text Box 71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17" name="Text Box 71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18" name="Text Box 71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19" name="Text Box 71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20" name="Text Box 71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21" name="Text Box 71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22" name="Text Box 71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23" name="Text Box 71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24" name="Text Box 72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25" name="Text Box 72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26" name="Text Box 72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27" name="Text Box 72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28" name="Text Box 72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29" name="Text Box 72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30" name="Text Box 72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31" name="Text Box 72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32" name="Text Box 72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33" name="Text Box 72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34" name="Text Box 73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35" name="Text Box 73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36" name="Text Box 73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37" name="Text Box 73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38" name="Text Box 73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39" name="Text Box 73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40" name="Text Box 73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41" name="Text Box 73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42" name="Text Box 73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43" name="Text Box 73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44" name="Text Box 74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45" name="Text Box 74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46" name="Text Box 74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47" name="Text Box 74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48" name="Text Box 74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49" name="Text Box 74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50" name="Text Box 74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51" name="Text Box 74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52" name="Text Box 74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53" name="Text Box 74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54" name="Text Box 75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55" name="Text Box 75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56" name="Text Box 75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57" name="Text Box 75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58" name="Text Box 75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59" name="Text Box 75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60" name="Text Box 75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61" name="Text Box 75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62" name="Text Box 75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63" name="Text Box 75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64" name="Text Box 76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65" name="Text Box 76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66" name="Text Box 76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67" name="Text Box 76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68" name="Text Box 76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69" name="Text Box 76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70" name="Text Box 76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71" name="Text Box 76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72" name="Text Box 76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73" name="Text Box 76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74" name="Text Box 77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75" name="Text Box 77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76" name="Text Box 77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77" name="Text Box 38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78" name="Text Box 38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79" name="Text Box 38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80" name="Text Box 39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81" name="Text Box 39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82" name="Text Box 39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83" name="Text Box 39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84" name="Text Box 39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85" name="Text Box 39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86" name="Text Box 39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87" name="Text Box 39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88" name="Text Box 39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89" name="Text Box 39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90" name="Text Box 40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91" name="Text Box 40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92" name="Text Box 40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93" name="Text Box 40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94" name="Text Box 40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95" name="Text Box 40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96" name="Text Box 40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97" name="Text Box 40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98" name="Text Box 40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599" name="Text Box 40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00" name="Text Box 41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01" name="Text Box 41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02" name="Text Box 41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03" name="Text Box 41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04" name="Text Box 41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05" name="Text Box 41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06" name="Text Box 41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07" name="Text Box 41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08" name="Text Box 41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09" name="Text Box 41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10" name="Text Box 42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11" name="Text Box 42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12" name="Text Box 42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13" name="Text Box 42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14" name="Text Box 42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15" name="Text Box 42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16" name="Text Box 42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17" name="Text Box 42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18" name="Text Box 42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19" name="Text Box 42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20" name="Text Box 43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21" name="Text Box 43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22" name="Text Box 43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23" name="Text Box 43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24" name="Text Box 43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25" name="Text Box 43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26" name="Text Box 43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27" name="Text Box 43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28" name="Text Box 43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29" name="Text Box 43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30" name="Text Box 44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31" name="Text Box 44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32" name="Text Box 44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33" name="Text Box 44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34" name="Text Box 44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35" name="Text Box 44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36" name="Text Box 44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37" name="Text Box 44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38" name="Text Box 44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39" name="Text Box 44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40" name="Text Box 45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41" name="Text Box 45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42" name="Text Box 45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43" name="Text Box 45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44" name="Text Box 45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45" name="Text Box 45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46" name="Text Box 45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47" name="Text Box 45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48" name="Text Box 45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49" name="Text Box 45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50" name="Text Box 46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51" name="Text Box 46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52" name="Text Box 46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53" name="Text Box 46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54" name="Text Box 46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55" name="Text Box 46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56" name="Text Box 46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57" name="Text Box 46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58" name="Text Box 46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59" name="Text Box 46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60" name="Text Box 47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61" name="Text Box 47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62" name="Text Box 47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63" name="Text Box 47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64" name="Text Box 47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65" name="Text Box 47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66" name="Text Box 47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67" name="Text Box 47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68" name="Text Box 47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69" name="Text Box 47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70" name="Text Box 48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71" name="Text Box 48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72" name="Text Box 48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73" name="Text Box 48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74" name="Text Box 48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75" name="Text Box 48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76" name="Text Box 48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77" name="Text Box 48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78" name="Text Box 48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79" name="Text Box 48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80" name="Text Box 49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81" name="Text Box 49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82" name="Text Box 49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83" name="Text Box 49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84" name="Text Box 49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85" name="Text Box 49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86" name="Text Box 49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87" name="Text Box 49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88" name="Text Box 49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89" name="Text Box 49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90" name="Text Box 50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91" name="Text Box 50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92" name="Text Box 50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93" name="Text Box 50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94" name="Text Box 50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95" name="Text Box 50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96" name="Text Box 50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97" name="Text Box 50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98" name="Text Box 50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699" name="Text Box 50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00" name="Text Box 51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01" name="Text Box 51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02" name="Text Box 51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03" name="Text Box 51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04" name="Text Box 51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05" name="Text Box 51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06" name="Text Box 51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07" name="Text Box 51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08" name="Text Box 51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09" name="Text Box 51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10" name="Text Box 52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11" name="Text Box 52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12" name="Text Box 52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13" name="Text Box 52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14" name="Text Box 52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15" name="Text Box 52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16" name="Text Box 52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17" name="Text Box 52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18" name="Text Box 52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19" name="Text Box 52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20" name="Text Box 53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21" name="Text Box 53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22" name="Text Box 53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23" name="Text Box 53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24" name="Text Box 53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25" name="Text Box 53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26" name="Text Box 53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27" name="Text Box 53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28" name="Text Box 53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29" name="Text Box 53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30" name="Text Box 54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31" name="Text Box 54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32" name="Text Box 54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33" name="Text Box 54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34" name="Text Box 54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35" name="Text Box 54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36" name="Text Box 54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37" name="Text Box 54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38" name="Text Box 54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39" name="Text Box 54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40" name="Text Box 55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41" name="Text Box 55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42" name="Text Box 55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43" name="Text Box 55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44" name="Text Box 55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45" name="Text Box 55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46" name="Text Box 55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47" name="Text Box 55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48" name="Text Box 55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49" name="Text Box 55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50" name="Text Box 56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51" name="Text Box 56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52" name="Text Box 56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53" name="Text Box 56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54" name="Text Box 56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55" name="Text Box 56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56" name="Text Box 56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57" name="Text Box 56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58" name="Text Box 56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59" name="Text Box 56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60" name="Text Box 57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61" name="Text Box 57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62" name="Text Box 57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63" name="Text Box 57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64" name="Text Box 57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65" name="Text Box 57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66" name="Text Box 57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67" name="Text Box 57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68" name="Text Box 57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69" name="Text Box 57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70" name="Text Box 58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71" name="Text Box 58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72" name="Text Box 58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73" name="Text Box 58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74" name="Text Box 58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75" name="Text Box 58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76" name="Text Box 58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77" name="Text Box 58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78" name="Text Box 58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79" name="Text Box 58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80" name="Text Box 59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81" name="Text Box 59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82" name="Text Box 59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83" name="Text Box 59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84" name="Text Box 59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85" name="Text Box 59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86" name="Text Box 59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87" name="Text Box 59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88" name="Text Box 59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89" name="Text Box 59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90" name="Text Box 60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91" name="Text Box 60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92" name="Text Box 60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93" name="Text Box 60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94" name="Text Box 60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95" name="Text Box 60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96" name="Text Box 60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97" name="Text Box 60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98" name="Text Box 60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799" name="Text Box 60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00" name="Text Box 61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01" name="Text Box 61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02" name="Text Box 61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03" name="Text Box 61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04" name="Text Box 61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05" name="Text Box 61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06" name="Text Box 61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07" name="Text Box 61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08" name="Text Box 61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09" name="Text Box 61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10" name="Text Box 62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11" name="Text Box 62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12" name="Text Box 62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13" name="Text Box 62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14" name="Text Box 62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15" name="Text Box 62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16" name="Text Box 62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17" name="Text Box 62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18" name="Text Box 62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19" name="Text Box 62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20" name="Text Box 63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21" name="Text Box 63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22" name="Text Box 63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23" name="Text Box 63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24" name="Text Box 63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25" name="Text Box 63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26" name="Text Box 63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27" name="Text Box 63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28" name="Text Box 63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29" name="Text Box 63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30" name="Text Box 64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31" name="Text Box 64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32" name="Text Box 64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33" name="Text Box 64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34" name="Text Box 64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35" name="Text Box 64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36" name="Text Box 64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37" name="Text Box 64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38" name="Text Box 64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39" name="Text Box 64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40" name="Text Box 65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41" name="Text Box 65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42" name="Text Box 65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43" name="Text Box 65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44" name="Text Box 65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45" name="Text Box 65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46" name="Text Box 65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47" name="Text Box 65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48" name="Text Box 65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49" name="Text Box 65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50" name="Text Box 66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51" name="Text Box 66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52" name="Text Box 66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53" name="Text Box 66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54" name="Text Box 66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55" name="Text Box 66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56" name="Text Box 66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57" name="Text Box 66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58" name="Text Box 66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59" name="Text Box 66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60" name="Text Box 67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61" name="Text Box 67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62" name="Text Box 67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63" name="Text Box 67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64" name="Text Box 67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65" name="Text Box 67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66" name="Text Box 67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67" name="Text Box 67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68" name="Text Box 67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69" name="Text Box 67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70" name="Text Box 68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71" name="Text Box 68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72" name="Text Box 68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73" name="Text Box 68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74" name="Text Box 68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75" name="Text Box 68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76" name="Text Box 68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77" name="Text Box 68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78" name="Text Box 68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79" name="Text Box 68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80" name="Text Box 69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81" name="Text Box 69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82" name="Text Box 69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83" name="Text Box 69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84" name="Text Box 69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85" name="Text Box 69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86" name="Text Box 69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87" name="Text Box 69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88" name="Text Box 69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89" name="Text Box 69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90" name="Text Box 70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91" name="Text Box 70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92" name="Text Box 70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93" name="Text Box 70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94" name="Text Box 70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95" name="Text Box 70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96" name="Text Box 70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97" name="Text Box 70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98" name="Text Box 70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899" name="Text Box 70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00" name="Text Box 71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01" name="Text Box 71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02" name="Text Box 71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03" name="Text Box 71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04" name="Text Box 71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05" name="Text Box 71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06" name="Text Box 71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07" name="Text Box 71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08" name="Text Box 71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09" name="Text Box 71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10" name="Text Box 72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11" name="Text Box 72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12" name="Text Box 72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13" name="Text Box 72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14" name="Text Box 72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15" name="Text Box 72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16" name="Text Box 72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17" name="Text Box 72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18" name="Text Box 72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19" name="Text Box 72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20" name="Text Box 73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21" name="Text Box 73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22" name="Text Box 73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23" name="Text Box 73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24" name="Text Box 73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25" name="Text Box 73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26" name="Text Box 73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27" name="Text Box 73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28" name="Text Box 73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29" name="Text Box 73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30" name="Text Box 74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31" name="Text Box 74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32" name="Text Box 74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33" name="Text Box 74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34" name="Text Box 74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35" name="Text Box 74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36" name="Text Box 74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37" name="Text Box 74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38" name="Text Box 74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39" name="Text Box 74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40" name="Text Box 75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41" name="Text Box 75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42" name="Text Box 75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43" name="Text Box 75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44" name="Text Box 75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45" name="Text Box 75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46" name="Text Box 75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47" name="Text Box 75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48" name="Text Box 75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49" name="Text Box 75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50" name="Text Box 76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51" name="Text Box 76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52" name="Text Box 76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53" name="Text Box 76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54" name="Text Box 76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55" name="Text Box 76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56" name="Text Box 76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57" name="Text Box 76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58" name="Text Box 76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59" name="Text Box 76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60" name="Text Box 77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61" name="Text Box 77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62" name="Text Box 38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63" name="Text Box 38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64" name="Text Box 38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65" name="Text Box 39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66" name="Text Box 39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67" name="Text Box 39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68" name="Text Box 39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69" name="Text Box 39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70" name="Text Box 39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71" name="Text Box 39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72" name="Text Box 39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73" name="Text Box 39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74" name="Text Box 39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75" name="Text Box 40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76" name="Text Box 40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77" name="Text Box 40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78" name="Text Box 40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79" name="Text Box 40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80" name="Text Box 40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81" name="Text Box 40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82" name="Text Box 40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83" name="Text Box 40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84" name="Text Box 40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85" name="Text Box 41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86" name="Text Box 41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87" name="Text Box 41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88" name="Text Box 41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89" name="Text Box 41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90" name="Text Box 41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91" name="Text Box 41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92" name="Text Box 41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93" name="Text Box 41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94" name="Text Box 41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95" name="Text Box 42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96" name="Text Box 42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97" name="Text Box 42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98" name="Text Box 42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4999" name="Text Box 42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00" name="Text Box 42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01" name="Text Box 42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02" name="Text Box 42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03" name="Text Box 42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04" name="Text Box 42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05" name="Text Box 43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06" name="Text Box 43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07" name="Text Box 43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08" name="Text Box 43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09" name="Text Box 43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10" name="Text Box 43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11" name="Text Box 43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12" name="Text Box 43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13" name="Text Box 43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14" name="Text Box 43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15" name="Text Box 44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16" name="Text Box 44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17" name="Text Box 44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18" name="Text Box 44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19" name="Text Box 44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20" name="Text Box 44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21" name="Text Box 44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22" name="Text Box 44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23" name="Text Box 44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24" name="Text Box 44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25" name="Text Box 45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26" name="Text Box 45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27" name="Text Box 45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28" name="Text Box 45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29" name="Text Box 45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30" name="Text Box 45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31" name="Text Box 45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32" name="Text Box 45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33" name="Text Box 45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34" name="Text Box 45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35" name="Text Box 46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36" name="Text Box 46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37" name="Text Box 46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38" name="Text Box 46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39" name="Text Box 46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40" name="Text Box 46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41" name="Text Box 46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42" name="Text Box 46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43" name="Text Box 46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44" name="Text Box 46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45" name="Text Box 47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46" name="Text Box 47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47" name="Text Box 47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48" name="Text Box 47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49" name="Text Box 47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50" name="Text Box 47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51" name="Text Box 47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52" name="Text Box 47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53" name="Text Box 47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54" name="Text Box 47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55" name="Text Box 48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56" name="Text Box 48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57" name="Text Box 48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58" name="Text Box 48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59" name="Text Box 48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60" name="Text Box 48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61" name="Text Box 48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62" name="Text Box 48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63" name="Text Box 48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64" name="Text Box 48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65" name="Text Box 49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66" name="Text Box 49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67" name="Text Box 49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68" name="Text Box 49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69" name="Text Box 49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70" name="Text Box 49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71" name="Text Box 49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72" name="Text Box 49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73" name="Text Box 49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74" name="Text Box 49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75" name="Text Box 50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76" name="Text Box 50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77" name="Text Box 50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78" name="Text Box 50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79" name="Text Box 50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80" name="Text Box 50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81" name="Text Box 50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82" name="Text Box 50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83" name="Text Box 50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84" name="Text Box 50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85" name="Text Box 51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86" name="Text Box 51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87" name="Text Box 51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88" name="Text Box 51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89" name="Text Box 51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90" name="Text Box 51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91" name="Text Box 51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92" name="Text Box 51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93" name="Text Box 51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94" name="Text Box 51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95" name="Text Box 52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96" name="Text Box 52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97" name="Text Box 52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98" name="Text Box 52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099" name="Text Box 52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00" name="Text Box 52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01" name="Text Box 52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02" name="Text Box 52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03" name="Text Box 52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04" name="Text Box 52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05" name="Text Box 53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06" name="Text Box 53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07" name="Text Box 53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08" name="Text Box 53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09" name="Text Box 53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10" name="Text Box 53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11" name="Text Box 53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12" name="Text Box 53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13" name="Text Box 53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14" name="Text Box 53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15" name="Text Box 54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16" name="Text Box 54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17" name="Text Box 54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18" name="Text Box 54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19" name="Text Box 54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20" name="Text Box 54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21" name="Text Box 54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22" name="Text Box 54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23" name="Text Box 54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24" name="Text Box 54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25" name="Text Box 55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26" name="Text Box 55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27" name="Text Box 55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28" name="Text Box 55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29" name="Text Box 55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30" name="Text Box 55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31" name="Text Box 55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32" name="Text Box 55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33" name="Text Box 55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34" name="Text Box 55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35" name="Text Box 56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36" name="Text Box 56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37" name="Text Box 56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38" name="Text Box 56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39" name="Text Box 56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40" name="Text Box 56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41" name="Text Box 56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42" name="Text Box 56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43" name="Text Box 56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44" name="Text Box 56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45" name="Text Box 57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46" name="Text Box 57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47" name="Text Box 57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48" name="Text Box 57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49" name="Text Box 57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50" name="Text Box 57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51" name="Text Box 57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52" name="Text Box 57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53" name="Text Box 57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54" name="Text Box 57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55" name="Text Box 58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56" name="Text Box 58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57" name="Text Box 58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58" name="Text Box 58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59" name="Text Box 58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60" name="Text Box 58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61" name="Text Box 58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62" name="Text Box 58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63" name="Text Box 58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64" name="Text Box 58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65" name="Text Box 59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66" name="Text Box 59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67" name="Text Box 59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68" name="Text Box 59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69" name="Text Box 59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70" name="Text Box 59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71" name="Text Box 59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72" name="Text Box 59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73" name="Text Box 59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74" name="Text Box 59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75" name="Text Box 60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76" name="Text Box 60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77" name="Text Box 60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78" name="Text Box 60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79" name="Text Box 60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80" name="Text Box 60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81" name="Text Box 60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82" name="Text Box 60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83" name="Text Box 60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84" name="Text Box 60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85" name="Text Box 61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86" name="Text Box 61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87" name="Text Box 61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88" name="Text Box 61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89" name="Text Box 61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90" name="Text Box 61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91" name="Text Box 61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92" name="Text Box 61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93" name="Text Box 61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94" name="Text Box 61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95" name="Text Box 62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96" name="Text Box 62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97" name="Text Box 62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98" name="Text Box 62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199" name="Text Box 62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00" name="Text Box 62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01" name="Text Box 62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02" name="Text Box 62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03" name="Text Box 62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04" name="Text Box 62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05" name="Text Box 63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06" name="Text Box 63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07" name="Text Box 63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08" name="Text Box 63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09" name="Text Box 63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10" name="Text Box 63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11" name="Text Box 63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12" name="Text Box 63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13" name="Text Box 63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14" name="Text Box 63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15" name="Text Box 64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16" name="Text Box 64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17" name="Text Box 64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18" name="Text Box 64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19" name="Text Box 64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20" name="Text Box 64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21" name="Text Box 64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22" name="Text Box 64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23" name="Text Box 64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24" name="Text Box 64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25" name="Text Box 65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26" name="Text Box 65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27" name="Text Box 65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28" name="Text Box 65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29" name="Text Box 65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30" name="Text Box 65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31" name="Text Box 65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32" name="Text Box 65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33" name="Text Box 65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34" name="Text Box 65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35" name="Text Box 66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36" name="Text Box 66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37" name="Text Box 66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38" name="Text Box 66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39" name="Text Box 66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40" name="Text Box 66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41" name="Text Box 66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42" name="Text Box 66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43" name="Text Box 66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44" name="Text Box 66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45" name="Text Box 67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46" name="Text Box 67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47" name="Text Box 67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48" name="Text Box 67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49" name="Text Box 67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50" name="Text Box 67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51" name="Text Box 67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52" name="Text Box 67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53" name="Text Box 67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54" name="Text Box 67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55" name="Text Box 68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56" name="Text Box 68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57" name="Text Box 68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58" name="Text Box 68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59" name="Text Box 68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60" name="Text Box 68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61" name="Text Box 68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62" name="Text Box 68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63" name="Text Box 68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64" name="Text Box 68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65" name="Text Box 69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66" name="Text Box 69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67" name="Text Box 69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68" name="Text Box 69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69" name="Text Box 69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70" name="Text Box 69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71" name="Text Box 69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72" name="Text Box 69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73" name="Text Box 69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74" name="Text Box 69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75" name="Text Box 70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76" name="Text Box 70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77" name="Text Box 70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78" name="Text Box 70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79" name="Text Box 70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80" name="Text Box 70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81" name="Text Box 70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82" name="Text Box 70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83" name="Text Box 70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84" name="Text Box 70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85" name="Text Box 71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86" name="Text Box 71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87" name="Text Box 71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88" name="Text Box 71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89" name="Text Box 71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90" name="Text Box 71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91" name="Text Box 71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92" name="Text Box 71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93" name="Text Box 71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94" name="Text Box 71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95" name="Text Box 72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96" name="Text Box 72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97" name="Text Box 72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98" name="Text Box 72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299" name="Text Box 72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00" name="Text Box 72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01" name="Text Box 72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02" name="Text Box 72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03" name="Text Box 72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04" name="Text Box 72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05" name="Text Box 73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06" name="Text Box 73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07" name="Text Box 73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08" name="Text Box 73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09" name="Text Box 73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10" name="Text Box 73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11" name="Text Box 73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12" name="Text Box 73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13" name="Text Box 73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14" name="Text Box 73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15" name="Text Box 74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16" name="Text Box 74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17" name="Text Box 74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18" name="Text Box 74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19" name="Text Box 74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20" name="Text Box 74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21" name="Text Box 74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22" name="Text Box 74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23" name="Text Box 74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24" name="Text Box 74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25" name="Text Box 75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26" name="Text Box 75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27" name="Text Box 75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28" name="Text Box 75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29" name="Text Box 75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30" name="Text Box 75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31" name="Text Box 75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32" name="Text Box 75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33" name="Text Box 75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34" name="Text Box 75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35" name="Text Box 76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36" name="Text Box 76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37" name="Text Box 76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38" name="Text Box 76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39" name="Text Box 76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40" name="Text Box 76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41" name="Text Box 76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42" name="Text Box 76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43" name="Text Box 76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44" name="Text Box 76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45" name="Text Box 77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46" name="Text Box 77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47" name="Text Box 77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48" name="Text Box 38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49" name="Text Box 38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50" name="Text Box 38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51" name="Text Box 39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52" name="Text Box 39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53" name="Text Box 39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54" name="Text Box 39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55" name="Text Box 39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56" name="Text Box 39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57" name="Text Box 39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58" name="Text Box 39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59" name="Text Box 39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60" name="Text Box 39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61" name="Text Box 40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62" name="Text Box 40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63" name="Text Box 40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64" name="Text Box 40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65" name="Text Box 40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66" name="Text Box 40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67" name="Text Box 40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68" name="Text Box 40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69" name="Text Box 40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70" name="Text Box 40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71" name="Text Box 41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72" name="Text Box 41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73" name="Text Box 41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74" name="Text Box 41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75" name="Text Box 41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76" name="Text Box 41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77" name="Text Box 41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78" name="Text Box 41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79" name="Text Box 41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80" name="Text Box 41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81" name="Text Box 42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82" name="Text Box 42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83" name="Text Box 42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84" name="Text Box 42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85" name="Text Box 42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86" name="Text Box 42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87" name="Text Box 42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88" name="Text Box 42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89" name="Text Box 42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90" name="Text Box 42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91" name="Text Box 43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92" name="Text Box 43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93" name="Text Box 43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94" name="Text Box 43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95" name="Text Box 43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96" name="Text Box 43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97" name="Text Box 43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98" name="Text Box 43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399" name="Text Box 43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00" name="Text Box 43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01" name="Text Box 44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02" name="Text Box 44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03" name="Text Box 44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04" name="Text Box 44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05" name="Text Box 44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06" name="Text Box 44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07" name="Text Box 44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08" name="Text Box 44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09" name="Text Box 44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10" name="Text Box 44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11" name="Text Box 45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12" name="Text Box 45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13" name="Text Box 45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14" name="Text Box 45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15" name="Text Box 45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16" name="Text Box 45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17" name="Text Box 45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18" name="Text Box 45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19" name="Text Box 45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20" name="Text Box 45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21" name="Text Box 46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22" name="Text Box 46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23" name="Text Box 46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24" name="Text Box 46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25" name="Text Box 46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26" name="Text Box 46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27" name="Text Box 46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28" name="Text Box 46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29" name="Text Box 46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30" name="Text Box 46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31" name="Text Box 47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32" name="Text Box 47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33" name="Text Box 47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34" name="Text Box 47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35" name="Text Box 47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36" name="Text Box 47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37" name="Text Box 47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38" name="Text Box 47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39" name="Text Box 47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40" name="Text Box 47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41" name="Text Box 48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42" name="Text Box 48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43" name="Text Box 48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44" name="Text Box 48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45" name="Text Box 48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46" name="Text Box 48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47" name="Text Box 48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48" name="Text Box 48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49" name="Text Box 48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50" name="Text Box 48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51" name="Text Box 49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52" name="Text Box 49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53" name="Text Box 49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54" name="Text Box 49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55" name="Text Box 49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56" name="Text Box 49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57" name="Text Box 49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58" name="Text Box 49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59" name="Text Box 49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60" name="Text Box 49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61" name="Text Box 50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62" name="Text Box 50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63" name="Text Box 50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64" name="Text Box 50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65" name="Text Box 50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66" name="Text Box 50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67" name="Text Box 50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68" name="Text Box 50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69" name="Text Box 50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70" name="Text Box 50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71" name="Text Box 51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72" name="Text Box 51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73" name="Text Box 51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74" name="Text Box 51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75" name="Text Box 51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76" name="Text Box 51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77" name="Text Box 51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78" name="Text Box 51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79" name="Text Box 51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80" name="Text Box 51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81" name="Text Box 52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82" name="Text Box 52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83" name="Text Box 52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84" name="Text Box 52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85" name="Text Box 52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86" name="Text Box 52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87" name="Text Box 52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88" name="Text Box 52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89" name="Text Box 52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90" name="Text Box 52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91" name="Text Box 53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92" name="Text Box 53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93" name="Text Box 53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94" name="Text Box 53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95" name="Text Box 53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96" name="Text Box 53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97" name="Text Box 53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98" name="Text Box 53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499" name="Text Box 53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00" name="Text Box 53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01" name="Text Box 54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02" name="Text Box 54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03" name="Text Box 54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04" name="Text Box 54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05" name="Text Box 54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06" name="Text Box 54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07" name="Text Box 54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08" name="Text Box 54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09" name="Text Box 54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10" name="Text Box 54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11" name="Text Box 55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12" name="Text Box 55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13" name="Text Box 55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14" name="Text Box 55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15" name="Text Box 55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16" name="Text Box 55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17" name="Text Box 55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18" name="Text Box 55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19" name="Text Box 55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20" name="Text Box 55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21" name="Text Box 56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22" name="Text Box 56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23" name="Text Box 56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24" name="Text Box 56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25" name="Text Box 56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26" name="Text Box 56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27" name="Text Box 56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28" name="Text Box 56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29" name="Text Box 56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30" name="Text Box 56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31" name="Text Box 57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32" name="Text Box 57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33" name="Text Box 57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34" name="Text Box 57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35" name="Text Box 57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36" name="Text Box 57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37" name="Text Box 57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38" name="Text Box 57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39" name="Text Box 57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40" name="Text Box 57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41" name="Text Box 58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42" name="Text Box 58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43" name="Text Box 58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44" name="Text Box 58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45" name="Text Box 58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46" name="Text Box 58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47" name="Text Box 58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48" name="Text Box 58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49" name="Text Box 58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50" name="Text Box 58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51" name="Text Box 59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52" name="Text Box 59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53" name="Text Box 59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54" name="Text Box 59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55" name="Text Box 59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56" name="Text Box 59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57" name="Text Box 59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58" name="Text Box 59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59" name="Text Box 59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60" name="Text Box 59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61" name="Text Box 60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62" name="Text Box 60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63" name="Text Box 60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64" name="Text Box 60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65" name="Text Box 60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66" name="Text Box 60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67" name="Text Box 60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68" name="Text Box 60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69" name="Text Box 60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70" name="Text Box 60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71" name="Text Box 61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72" name="Text Box 61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73" name="Text Box 61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74" name="Text Box 61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75" name="Text Box 61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76" name="Text Box 61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77" name="Text Box 61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78" name="Text Box 61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79" name="Text Box 61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80" name="Text Box 61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81" name="Text Box 62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82" name="Text Box 62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83" name="Text Box 62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84" name="Text Box 62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85" name="Text Box 62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86" name="Text Box 62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87" name="Text Box 62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88" name="Text Box 62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89" name="Text Box 62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90" name="Text Box 62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91" name="Text Box 63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92" name="Text Box 63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93" name="Text Box 63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94" name="Text Box 63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95" name="Text Box 63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96" name="Text Box 63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97" name="Text Box 63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98" name="Text Box 63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599" name="Text Box 63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00" name="Text Box 63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01" name="Text Box 64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02" name="Text Box 64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03" name="Text Box 64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04" name="Text Box 64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05" name="Text Box 64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06" name="Text Box 64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07" name="Text Box 64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08" name="Text Box 64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09" name="Text Box 64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10" name="Text Box 64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11" name="Text Box 65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12" name="Text Box 65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13" name="Text Box 65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14" name="Text Box 65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15" name="Text Box 65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16" name="Text Box 65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17" name="Text Box 65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18" name="Text Box 65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19" name="Text Box 65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20" name="Text Box 65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21" name="Text Box 66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22" name="Text Box 66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23" name="Text Box 66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24" name="Text Box 66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25" name="Text Box 66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26" name="Text Box 66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27" name="Text Box 66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28" name="Text Box 66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29" name="Text Box 66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30" name="Text Box 66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31" name="Text Box 67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32" name="Text Box 67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33" name="Text Box 67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34" name="Text Box 67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35" name="Text Box 67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36" name="Text Box 67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37" name="Text Box 67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38" name="Text Box 67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39" name="Text Box 67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40" name="Text Box 67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41" name="Text Box 68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42" name="Text Box 68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43" name="Text Box 68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44" name="Text Box 68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45" name="Text Box 68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46" name="Text Box 68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47" name="Text Box 68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48" name="Text Box 68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49" name="Text Box 68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50" name="Text Box 68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51" name="Text Box 69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52" name="Text Box 69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53" name="Text Box 69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54" name="Text Box 69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55" name="Text Box 69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56" name="Text Box 69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57" name="Text Box 69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58" name="Text Box 69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59" name="Text Box 69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60" name="Text Box 69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61" name="Text Box 70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62" name="Text Box 70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63" name="Text Box 70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64" name="Text Box 70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65" name="Text Box 70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66" name="Text Box 70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67" name="Text Box 70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68" name="Text Box 70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69" name="Text Box 70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70" name="Text Box 70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71" name="Text Box 71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72" name="Text Box 71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73" name="Text Box 71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74" name="Text Box 71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75" name="Text Box 71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76" name="Text Box 71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77" name="Text Box 71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78" name="Text Box 71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79" name="Text Box 71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80" name="Text Box 71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81" name="Text Box 72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82" name="Text Box 72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83" name="Text Box 72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84" name="Text Box 72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85" name="Text Box 72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86" name="Text Box 72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87" name="Text Box 72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88" name="Text Box 72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89" name="Text Box 72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90" name="Text Box 72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91" name="Text Box 73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92" name="Text Box 73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93" name="Text Box 73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94" name="Text Box 73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95" name="Text Box 73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96" name="Text Box 73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97" name="Text Box 73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98" name="Text Box 73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699" name="Text Box 73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00" name="Text Box 73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01" name="Text Box 74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02" name="Text Box 74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03" name="Text Box 74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04" name="Text Box 74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05" name="Text Box 74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06" name="Text Box 74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07" name="Text Box 74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08" name="Text Box 74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09" name="Text Box 74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10" name="Text Box 74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11" name="Text Box 75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12" name="Text Box 75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13" name="Text Box 75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14" name="Text Box 75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15" name="Text Box 75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16" name="Text Box 75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17" name="Text Box 75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18" name="Text Box 75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19" name="Text Box 75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20" name="Text Box 75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21" name="Text Box 76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22" name="Text Box 76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23" name="Text Box 76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24" name="Text Box 76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25" name="Text Box 76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26" name="Text Box 76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27" name="Text Box 76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28" name="Text Box 76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29" name="Text Box 76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30" name="Text Box 76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31" name="Text Box 77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32" name="Text Box 77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209550</xdr:colOff>
      <xdr:row>696</xdr:row>
      <xdr:rowOff>0</xdr:rowOff>
    </xdr:from>
    <xdr:ext cx="114300" cy="310586"/>
    <xdr:sp macro="" textlink="">
      <xdr:nvSpPr>
        <xdr:cNvPr id="35733" name="Text Box 772"/>
        <xdr:cNvSpPr txBox="1">
          <a:spLocks noChangeArrowheads="1"/>
        </xdr:cNvSpPr>
      </xdr:nvSpPr>
      <xdr:spPr bwMode="auto">
        <a:xfrm>
          <a:off x="676275" y="555955200"/>
          <a:ext cx="114300" cy="310586"/>
        </a:xfrm>
        <a:prstGeom prst="rect">
          <a:avLst/>
        </a:prstGeom>
        <a:noFill/>
        <a:ln w="9525">
          <a:noFill/>
          <a:miter lim="800000"/>
          <a:headEnd/>
          <a:tailEnd/>
        </a:ln>
      </xdr:spPr>
    </xdr:sp>
    <xdr:clientData/>
  </xdr:oneCellAnchor>
  <xdr:oneCellAnchor>
    <xdr:from>
      <xdr:col>1</xdr:col>
      <xdr:colOff>209550</xdr:colOff>
      <xdr:row>696</xdr:row>
      <xdr:rowOff>0</xdr:rowOff>
    </xdr:from>
    <xdr:ext cx="114300" cy="514350"/>
    <xdr:sp macro="" textlink="">
      <xdr:nvSpPr>
        <xdr:cNvPr id="35734" name="Text Box 772"/>
        <xdr:cNvSpPr txBox="1">
          <a:spLocks noChangeArrowheads="1"/>
        </xdr:cNvSpPr>
      </xdr:nvSpPr>
      <xdr:spPr bwMode="auto">
        <a:xfrm>
          <a:off x="676275" y="555955200"/>
          <a:ext cx="114300" cy="514350"/>
        </a:xfrm>
        <a:prstGeom prst="rect">
          <a:avLst/>
        </a:prstGeom>
        <a:noFill/>
        <a:ln w="9525">
          <a:noFill/>
          <a:miter lim="800000"/>
          <a:headEnd/>
          <a:tailEnd/>
        </a:ln>
      </xdr:spPr>
    </xdr:sp>
    <xdr:clientData/>
  </xdr:oneCellAnchor>
  <xdr:oneCellAnchor>
    <xdr:from>
      <xdr:col>1</xdr:col>
      <xdr:colOff>209550</xdr:colOff>
      <xdr:row>696</xdr:row>
      <xdr:rowOff>0</xdr:rowOff>
    </xdr:from>
    <xdr:ext cx="114300" cy="514350"/>
    <xdr:sp macro="" textlink="">
      <xdr:nvSpPr>
        <xdr:cNvPr id="35735" name="Text Box 772"/>
        <xdr:cNvSpPr txBox="1">
          <a:spLocks noChangeArrowheads="1"/>
        </xdr:cNvSpPr>
      </xdr:nvSpPr>
      <xdr:spPr bwMode="auto">
        <a:xfrm>
          <a:off x="676275" y="555955200"/>
          <a:ext cx="114300" cy="514350"/>
        </a:xfrm>
        <a:prstGeom prst="rect">
          <a:avLst/>
        </a:prstGeom>
        <a:noFill/>
        <a:ln w="9525">
          <a:noFill/>
          <a:miter lim="800000"/>
          <a:headEnd/>
          <a:tailEnd/>
        </a:ln>
      </xdr:spPr>
    </xdr:sp>
    <xdr:clientData/>
  </xdr:oneCellAnchor>
  <xdr:oneCellAnchor>
    <xdr:from>
      <xdr:col>1</xdr:col>
      <xdr:colOff>209550</xdr:colOff>
      <xdr:row>696</xdr:row>
      <xdr:rowOff>0</xdr:rowOff>
    </xdr:from>
    <xdr:ext cx="114300" cy="310586"/>
    <xdr:sp macro="" textlink="">
      <xdr:nvSpPr>
        <xdr:cNvPr id="35736" name="Text Box 772"/>
        <xdr:cNvSpPr txBox="1">
          <a:spLocks noChangeArrowheads="1"/>
        </xdr:cNvSpPr>
      </xdr:nvSpPr>
      <xdr:spPr bwMode="auto">
        <a:xfrm>
          <a:off x="676275" y="555955200"/>
          <a:ext cx="114300" cy="310586"/>
        </a:xfrm>
        <a:prstGeom prst="rect">
          <a:avLst/>
        </a:prstGeom>
        <a:noFill/>
        <a:ln w="9525">
          <a:noFill/>
          <a:miter lim="800000"/>
          <a:headEnd/>
          <a:tailEnd/>
        </a:ln>
      </xdr:spPr>
    </xdr:sp>
    <xdr:clientData/>
  </xdr:oneCellAnchor>
  <xdr:oneCellAnchor>
    <xdr:from>
      <xdr:col>1</xdr:col>
      <xdr:colOff>209550</xdr:colOff>
      <xdr:row>696</xdr:row>
      <xdr:rowOff>0</xdr:rowOff>
    </xdr:from>
    <xdr:ext cx="114300" cy="514350"/>
    <xdr:sp macro="" textlink="">
      <xdr:nvSpPr>
        <xdr:cNvPr id="35737" name="Text Box 772"/>
        <xdr:cNvSpPr txBox="1">
          <a:spLocks noChangeArrowheads="1"/>
        </xdr:cNvSpPr>
      </xdr:nvSpPr>
      <xdr:spPr bwMode="auto">
        <a:xfrm>
          <a:off x="676275" y="555955200"/>
          <a:ext cx="114300" cy="514350"/>
        </a:xfrm>
        <a:prstGeom prst="rect">
          <a:avLst/>
        </a:prstGeom>
        <a:noFill/>
        <a:ln w="9525">
          <a:noFill/>
          <a:miter lim="800000"/>
          <a:headEnd/>
          <a:tailEnd/>
        </a:ln>
      </xdr:spPr>
    </xdr:sp>
    <xdr:clientData/>
  </xdr:oneCellAnchor>
  <xdr:oneCellAnchor>
    <xdr:from>
      <xdr:col>1</xdr:col>
      <xdr:colOff>209550</xdr:colOff>
      <xdr:row>696</xdr:row>
      <xdr:rowOff>0</xdr:rowOff>
    </xdr:from>
    <xdr:ext cx="114300" cy="310586"/>
    <xdr:sp macro="" textlink="">
      <xdr:nvSpPr>
        <xdr:cNvPr id="35738" name="Text Box 772"/>
        <xdr:cNvSpPr txBox="1">
          <a:spLocks noChangeArrowheads="1"/>
        </xdr:cNvSpPr>
      </xdr:nvSpPr>
      <xdr:spPr bwMode="auto">
        <a:xfrm>
          <a:off x="676275" y="555955200"/>
          <a:ext cx="114300" cy="310586"/>
        </a:xfrm>
        <a:prstGeom prst="rect">
          <a:avLst/>
        </a:prstGeom>
        <a:noFill/>
        <a:ln w="9525">
          <a:noFill/>
          <a:miter lim="800000"/>
          <a:headEnd/>
          <a:tailEnd/>
        </a:ln>
      </xdr:spPr>
    </xdr:sp>
    <xdr:clientData/>
  </xdr:oneCellAnchor>
  <xdr:oneCellAnchor>
    <xdr:from>
      <xdr:col>1</xdr:col>
      <xdr:colOff>209550</xdr:colOff>
      <xdr:row>696</xdr:row>
      <xdr:rowOff>0</xdr:rowOff>
    </xdr:from>
    <xdr:ext cx="114300" cy="514350"/>
    <xdr:sp macro="" textlink="">
      <xdr:nvSpPr>
        <xdr:cNvPr id="35739" name="Text Box 772"/>
        <xdr:cNvSpPr txBox="1">
          <a:spLocks noChangeArrowheads="1"/>
        </xdr:cNvSpPr>
      </xdr:nvSpPr>
      <xdr:spPr bwMode="auto">
        <a:xfrm>
          <a:off x="676275" y="555955200"/>
          <a:ext cx="114300" cy="514350"/>
        </a:xfrm>
        <a:prstGeom prst="rect">
          <a:avLst/>
        </a:prstGeom>
        <a:noFill/>
        <a:ln w="9525">
          <a:noFill/>
          <a:miter lim="800000"/>
          <a:headEnd/>
          <a:tailEnd/>
        </a:ln>
      </xdr:spPr>
    </xdr:sp>
    <xdr:clientData/>
  </xdr:oneCellAnchor>
  <xdr:oneCellAnchor>
    <xdr:from>
      <xdr:col>1</xdr:col>
      <xdr:colOff>209550</xdr:colOff>
      <xdr:row>696</xdr:row>
      <xdr:rowOff>0</xdr:rowOff>
    </xdr:from>
    <xdr:ext cx="114300" cy="310586"/>
    <xdr:sp macro="" textlink="">
      <xdr:nvSpPr>
        <xdr:cNvPr id="35740" name="Text Box 772"/>
        <xdr:cNvSpPr txBox="1">
          <a:spLocks noChangeArrowheads="1"/>
        </xdr:cNvSpPr>
      </xdr:nvSpPr>
      <xdr:spPr bwMode="auto">
        <a:xfrm>
          <a:off x="676275" y="555955200"/>
          <a:ext cx="114300" cy="310586"/>
        </a:xfrm>
        <a:prstGeom prst="rect">
          <a:avLst/>
        </a:prstGeom>
        <a:noFill/>
        <a:ln w="9525">
          <a:noFill/>
          <a:miter lim="800000"/>
          <a:headEnd/>
          <a:tailEnd/>
        </a:ln>
      </xdr:spPr>
    </xdr:sp>
    <xdr:clientData/>
  </xdr:oneCellAnchor>
  <xdr:oneCellAnchor>
    <xdr:from>
      <xdr:col>1</xdr:col>
      <xdr:colOff>209550</xdr:colOff>
      <xdr:row>696</xdr:row>
      <xdr:rowOff>0</xdr:rowOff>
    </xdr:from>
    <xdr:ext cx="114300" cy="514350"/>
    <xdr:sp macro="" textlink="">
      <xdr:nvSpPr>
        <xdr:cNvPr id="35741" name="Text Box 772"/>
        <xdr:cNvSpPr txBox="1">
          <a:spLocks noChangeArrowheads="1"/>
        </xdr:cNvSpPr>
      </xdr:nvSpPr>
      <xdr:spPr bwMode="auto">
        <a:xfrm>
          <a:off x="676275" y="555955200"/>
          <a:ext cx="114300" cy="514350"/>
        </a:xfrm>
        <a:prstGeom prst="rect">
          <a:avLst/>
        </a:prstGeom>
        <a:noFill/>
        <a:ln w="9525">
          <a:noFill/>
          <a:miter lim="800000"/>
          <a:headEnd/>
          <a:tailEnd/>
        </a:ln>
      </xdr:spPr>
    </xdr:sp>
    <xdr:clientData/>
  </xdr:oneCellAnchor>
  <xdr:oneCellAnchor>
    <xdr:from>
      <xdr:col>1</xdr:col>
      <xdr:colOff>0</xdr:colOff>
      <xdr:row>696</xdr:row>
      <xdr:rowOff>0</xdr:rowOff>
    </xdr:from>
    <xdr:ext cx="104775" cy="66675"/>
    <xdr:sp macro="" textlink="" fLocksText="0">
      <xdr:nvSpPr>
        <xdr:cNvPr id="35742" name="Text Box 38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43" name="Text Box 38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44" name="Text Box 38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45" name="Text Box 39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46" name="Text Box 39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47" name="Text Box 39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48" name="Text Box 39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49" name="Text Box 39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50" name="Text Box 39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51" name="Text Box 39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52" name="Text Box 39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53" name="Text Box 39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54" name="Text Box 39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55" name="Text Box 40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56" name="Text Box 40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57" name="Text Box 40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58" name="Text Box 40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59" name="Text Box 40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60" name="Text Box 40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61" name="Text Box 40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62" name="Text Box 40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63" name="Text Box 40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64" name="Text Box 40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65" name="Text Box 41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66" name="Text Box 41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67" name="Text Box 41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68" name="Text Box 41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69" name="Text Box 41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70" name="Text Box 41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71" name="Text Box 41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72" name="Text Box 41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73" name="Text Box 41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74" name="Text Box 41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75" name="Text Box 42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76" name="Text Box 42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77" name="Text Box 42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78" name="Text Box 42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79" name="Text Box 42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80" name="Text Box 42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81" name="Text Box 42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82" name="Text Box 42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83" name="Text Box 42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84" name="Text Box 42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85" name="Text Box 43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86" name="Text Box 43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87" name="Text Box 43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88" name="Text Box 43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89" name="Text Box 43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90" name="Text Box 43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91" name="Text Box 43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92" name="Text Box 43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93" name="Text Box 43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94" name="Text Box 43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95" name="Text Box 44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96" name="Text Box 44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97" name="Text Box 44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98" name="Text Box 44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799" name="Text Box 44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00" name="Text Box 44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01" name="Text Box 44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02" name="Text Box 44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03" name="Text Box 44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04" name="Text Box 44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05" name="Text Box 45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06" name="Text Box 45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07" name="Text Box 45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08" name="Text Box 45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09" name="Text Box 45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10" name="Text Box 45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11" name="Text Box 45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12" name="Text Box 45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13" name="Text Box 45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14" name="Text Box 45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15" name="Text Box 46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16" name="Text Box 46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17" name="Text Box 46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18" name="Text Box 46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19" name="Text Box 46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20" name="Text Box 46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21" name="Text Box 46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22" name="Text Box 46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23" name="Text Box 46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24" name="Text Box 46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25" name="Text Box 47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26" name="Text Box 47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27" name="Text Box 47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28" name="Text Box 47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29" name="Text Box 47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30" name="Text Box 47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31" name="Text Box 47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32" name="Text Box 47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33" name="Text Box 47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34" name="Text Box 47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35" name="Text Box 48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36" name="Text Box 48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37" name="Text Box 48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38" name="Text Box 48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39" name="Text Box 48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40" name="Text Box 48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41" name="Text Box 48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42" name="Text Box 48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43" name="Text Box 48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44" name="Text Box 48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45" name="Text Box 49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46" name="Text Box 49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47" name="Text Box 49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48" name="Text Box 49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49" name="Text Box 49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50" name="Text Box 49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51" name="Text Box 49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52" name="Text Box 49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53" name="Text Box 49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54" name="Text Box 49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55" name="Text Box 50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56" name="Text Box 50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57" name="Text Box 50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58" name="Text Box 50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59" name="Text Box 50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60" name="Text Box 50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61" name="Text Box 50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62" name="Text Box 50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63" name="Text Box 50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64" name="Text Box 50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65" name="Text Box 51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66" name="Text Box 51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67" name="Text Box 51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68" name="Text Box 51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69" name="Text Box 51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70" name="Text Box 51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71" name="Text Box 51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72" name="Text Box 51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73" name="Text Box 51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74" name="Text Box 51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75" name="Text Box 52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76" name="Text Box 52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77" name="Text Box 52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78" name="Text Box 52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79" name="Text Box 52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80" name="Text Box 52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81" name="Text Box 52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82" name="Text Box 52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83" name="Text Box 52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84" name="Text Box 52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85" name="Text Box 53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86" name="Text Box 53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87" name="Text Box 53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88" name="Text Box 53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89" name="Text Box 53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90" name="Text Box 53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91" name="Text Box 53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92" name="Text Box 53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93" name="Text Box 53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94" name="Text Box 53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95" name="Text Box 54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96" name="Text Box 54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97" name="Text Box 54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98" name="Text Box 54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899" name="Text Box 54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00" name="Text Box 54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01" name="Text Box 54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02" name="Text Box 54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03" name="Text Box 54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04" name="Text Box 54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05" name="Text Box 55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06" name="Text Box 55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07" name="Text Box 55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08" name="Text Box 55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09" name="Text Box 55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10" name="Text Box 55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11" name="Text Box 55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12" name="Text Box 55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13" name="Text Box 55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14" name="Text Box 55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15" name="Text Box 56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16" name="Text Box 56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17" name="Text Box 56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18" name="Text Box 56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19" name="Text Box 56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20" name="Text Box 56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21" name="Text Box 56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22" name="Text Box 56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23" name="Text Box 56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24" name="Text Box 56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25" name="Text Box 57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26" name="Text Box 57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27" name="Text Box 57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28" name="Text Box 57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29" name="Text Box 57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30" name="Text Box 57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31" name="Text Box 57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32" name="Text Box 57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33" name="Text Box 57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34" name="Text Box 57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35" name="Text Box 58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36" name="Text Box 58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37" name="Text Box 58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38" name="Text Box 58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39" name="Text Box 58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40" name="Text Box 58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41" name="Text Box 58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42" name="Text Box 58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43" name="Text Box 58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44" name="Text Box 58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45" name="Text Box 59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46" name="Text Box 59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47" name="Text Box 59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48" name="Text Box 59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49" name="Text Box 59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50" name="Text Box 59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51" name="Text Box 59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52" name="Text Box 59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53" name="Text Box 59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54" name="Text Box 59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55" name="Text Box 60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56" name="Text Box 60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57" name="Text Box 60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58" name="Text Box 60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59" name="Text Box 60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60" name="Text Box 60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61" name="Text Box 60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62" name="Text Box 60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63" name="Text Box 60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64" name="Text Box 60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65" name="Text Box 61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66" name="Text Box 61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67" name="Text Box 61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68" name="Text Box 61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69" name="Text Box 61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70" name="Text Box 61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71" name="Text Box 61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72" name="Text Box 61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73" name="Text Box 61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74" name="Text Box 61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75" name="Text Box 62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76" name="Text Box 62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77" name="Text Box 62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78" name="Text Box 62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79" name="Text Box 62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80" name="Text Box 62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81" name="Text Box 62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82" name="Text Box 62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83" name="Text Box 62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84" name="Text Box 62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85" name="Text Box 63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86" name="Text Box 63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87" name="Text Box 63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88" name="Text Box 63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89" name="Text Box 63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90" name="Text Box 63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91" name="Text Box 63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92" name="Text Box 63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93" name="Text Box 63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94" name="Text Box 63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95" name="Text Box 64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96" name="Text Box 64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97" name="Text Box 64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98" name="Text Box 64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5999" name="Text Box 64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00" name="Text Box 64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01" name="Text Box 64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02" name="Text Box 64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03" name="Text Box 64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04" name="Text Box 64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05" name="Text Box 65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06" name="Text Box 65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07" name="Text Box 65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08" name="Text Box 65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09" name="Text Box 65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10" name="Text Box 65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11" name="Text Box 65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12" name="Text Box 65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13" name="Text Box 65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14" name="Text Box 65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15" name="Text Box 66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16" name="Text Box 66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17" name="Text Box 66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18" name="Text Box 66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19" name="Text Box 66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20" name="Text Box 66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21" name="Text Box 66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22" name="Text Box 66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23" name="Text Box 66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24" name="Text Box 66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25" name="Text Box 67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26" name="Text Box 67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27" name="Text Box 67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28" name="Text Box 67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29" name="Text Box 67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30" name="Text Box 67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31" name="Text Box 67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32" name="Text Box 67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33" name="Text Box 67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34" name="Text Box 67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35" name="Text Box 68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36" name="Text Box 68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37" name="Text Box 68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38" name="Text Box 68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39" name="Text Box 68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40" name="Text Box 68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41" name="Text Box 68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42" name="Text Box 68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43" name="Text Box 68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44" name="Text Box 68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45" name="Text Box 69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46" name="Text Box 69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47" name="Text Box 69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48" name="Text Box 69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49" name="Text Box 69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50" name="Text Box 69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51" name="Text Box 69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52" name="Text Box 69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53" name="Text Box 69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54" name="Text Box 69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55" name="Text Box 70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56" name="Text Box 70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57" name="Text Box 70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58" name="Text Box 70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59" name="Text Box 70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60" name="Text Box 70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61" name="Text Box 70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62" name="Text Box 70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63" name="Text Box 70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64" name="Text Box 70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65" name="Text Box 71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66" name="Text Box 71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67" name="Text Box 71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68" name="Text Box 71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69" name="Text Box 71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70" name="Text Box 71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71" name="Text Box 71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72" name="Text Box 71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73" name="Text Box 71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74" name="Text Box 71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75" name="Text Box 72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76" name="Text Box 72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77" name="Text Box 72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78" name="Text Box 72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79" name="Text Box 72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80" name="Text Box 72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81" name="Text Box 72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82" name="Text Box 72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83" name="Text Box 72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84" name="Text Box 72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85" name="Text Box 73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86" name="Text Box 73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87" name="Text Box 73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88" name="Text Box 73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89" name="Text Box 73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90" name="Text Box 73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91" name="Text Box 73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92" name="Text Box 73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93" name="Text Box 73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94" name="Text Box 73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95" name="Text Box 74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96" name="Text Box 74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97" name="Text Box 74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98" name="Text Box 74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099" name="Text Box 74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00" name="Text Box 74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01" name="Text Box 74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02" name="Text Box 74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03" name="Text Box 74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04" name="Text Box 74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05" name="Text Box 75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06" name="Text Box 75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07" name="Text Box 75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08" name="Text Box 75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09" name="Text Box 75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10" name="Text Box 75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11" name="Text Box 75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12" name="Text Box 75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13" name="Text Box 75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14" name="Text Box 75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15" name="Text Box 76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16" name="Text Box 76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17" name="Text Box 76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18" name="Text Box 76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19" name="Text Box 76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20" name="Text Box 76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21" name="Text Box 76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22" name="Text Box 76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23" name="Text Box 76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24" name="Text Box 76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25" name="Text Box 77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26" name="Text Box 77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27" name="Text Box 77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28" name="Text Box 38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29" name="Text Box 38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30" name="Text Box 38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31" name="Text Box 39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32" name="Text Box 39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33" name="Text Box 39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34" name="Text Box 39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35" name="Text Box 39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36" name="Text Box 39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37" name="Text Box 39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38" name="Text Box 39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39" name="Text Box 39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40" name="Text Box 39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41" name="Text Box 40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42" name="Text Box 40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43" name="Text Box 40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44" name="Text Box 40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45" name="Text Box 40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46" name="Text Box 40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47" name="Text Box 40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48" name="Text Box 40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49" name="Text Box 40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50" name="Text Box 40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51" name="Text Box 41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52" name="Text Box 41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53" name="Text Box 41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54" name="Text Box 41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55" name="Text Box 41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56" name="Text Box 41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57" name="Text Box 41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58" name="Text Box 41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59" name="Text Box 41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60" name="Text Box 41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61" name="Text Box 42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62" name="Text Box 42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63" name="Text Box 42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64" name="Text Box 42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65" name="Text Box 42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66" name="Text Box 42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67" name="Text Box 42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68" name="Text Box 42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69" name="Text Box 42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70" name="Text Box 42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71" name="Text Box 43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72" name="Text Box 43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73" name="Text Box 43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74" name="Text Box 43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75" name="Text Box 43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76" name="Text Box 43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77" name="Text Box 43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78" name="Text Box 43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79" name="Text Box 43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80" name="Text Box 43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81" name="Text Box 44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82" name="Text Box 44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83" name="Text Box 44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84" name="Text Box 44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85" name="Text Box 44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86" name="Text Box 44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87" name="Text Box 44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88" name="Text Box 44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89" name="Text Box 44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90" name="Text Box 44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91" name="Text Box 45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92" name="Text Box 45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93" name="Text Box 45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94" name="Text Box 45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95" name="Text Box 45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96" name="Text Box 45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97" name="Text Box 45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98" name="Text Box 45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199" name="Text Box 45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00" name="Text Box 45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01" name="Text Box 46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02" name="Text Box 46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03" name="Text Box 46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04" name="Text Box 46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05" name="Text Box 46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06" name="Text Box 46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07" name="Text Box 46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08" name="Text Box 46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09" name="Text Box 46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10" name="Text Box 46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11" name="Text Box 47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12" name="Text Box 47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13" name="Text Box 47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14" name="Text Box 47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15" name="Text Box 47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16" name="Text Box 47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17" name="Text Box 47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18" name="Text Box 47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19" name="Text Box 47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20" name="Text Box 47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21" name="Text Box 48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22" name="Text Box 48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23" name="Text Box 48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24" name="Text Box 48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25" name="Text Box 48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26" name="Text Box 48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27" name="Text Box 48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28" name="Text Box 48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29" name="Text Box 48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30" name="Text Box 48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31" name="Text Box 49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32" name="Text Box 49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33" name="Text Box 49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34" name="Text Box 49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35" name="Text Box 49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36" name="Text Box 49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37" name="Text Box 49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38" name="Text Box 49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39" name="Text Box 49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40" name="Text Box 49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41" name="Text Box 50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42" name="Text Box 50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43" name="Text Box 50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44" name="Text Box 50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45" name="Text Box 50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46" name="Text Box 50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47" name="Text Box 50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48" name="Text Box 50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49" name="Text Box 50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50" name="Text Box 50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51" name="Text Box 51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52" name="Text Box 51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53" name="Text Box 51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54" name="Text Box 51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55" name="Text Box 51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56" name="Text Box 51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57" name="Text Box 51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58" name="Text Box 51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59" name="Text Box 51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60" name="Text Box 51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61" name="Text Box 52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62" name="Text Box 52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63" name="Text Box 52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64" name="Text Box 52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65" name="Text Box 52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66" name="Text Box 52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67" name="Text Box 52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68" name="Text Box 52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69" name="Text Box 52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70" name="Text Box 52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71" name="Text Box 53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72" name="Text Box 53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73" name="Text Box 53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74" name="Text Box 53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75" name="Text Box 53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76" name="Text Box 53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77" name="Text Box 53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78" name="Text Box 53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79" name="Text Box 53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80" name="Text Box 53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81" name="Text Box 54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82" name="Text Box 54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83" name="Text Box 54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84" name="Text Box 54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85" name="Text Box 54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86" name="Text Box 54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87" name="Text Box 54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88" name="Text Box 54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89" name="Text Box 54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90" name="Text Box 54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91" name="Text Box 55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92" name="Text Box 55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93" name="Text Box 55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94" name="Text Box 55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95" name="Text Box 55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96" name="Text Box 55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97" name="Text Box 55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98" name="Text Box 55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299" name="Text Box 55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00" name="Text Box 55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01" name="Text Box 56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02" name="Text Box 56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03" name="Text Box 56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04" name="Text Box 56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05" name="Text Box 56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06" name="Text Box 56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07" name="Text Box 56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08" name="Text Box 56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09" name="Text Box 56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10" name="Text Box 56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11" name="Text Box 57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12" name="Text Box 57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13" name="Text Box 57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14" name="Text Box 57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15" name="Text Box 57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16" name="Text Box 57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17" name="Text Box 57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18" name="Text Box 57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19" name="Text Box 57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20" name="Text Box 57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21" name="Text Box 58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22" name="Text Box 58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23" name="Text Box 58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24" name="Text Box 58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25" name="Text Box 58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26" name="Text Box 58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27" name="Text Box 58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28" name="Text Box 58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29" name="Text Box 58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30" name="Text Box 58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31" name="Text Box 59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32" name="Text Box 59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33" name="Text Box 59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34" name="Text Box 59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35" name="Text Box 59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36" name="Text Box 59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37" name="Text Box 59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38" name="Text Box 59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39" name="Text Box 59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40" name="Text Box 59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41" name="Text Box 60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42" name="Text Box 60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43" name="Text Box 60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44" name="Text Box 60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45" name="Text Box 60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46" name="Text Box 60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47" name="Text Box 60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48" name="Text Box 60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49" name="Text Box 60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50" name="Text Box 60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51" name="Text Box 61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52" name="Text Box 61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53" name="Text Box 61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54" name="Text Box 61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55" name="Text Box 61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56" name="Text Box 61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57" name="Text Box 61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58" name="Text Box 61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59" name="Text Box 61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60" name="Text Box 61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61" name="Text Box 62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62" name="Text Box 62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63" name="Text Box 62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64" name="Text Box 62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65" name="Text Box 62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66" name="Text Box 62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67" name="Text Box 62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68" name="Text Box 62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69" name="Text Box 62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70" name="Text Box 62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71" name="Text Box 63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72" name="Text Box 63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73" name="Text Box 63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74" name="Text Box 63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75" name="Text Box 63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76" name="Text Box 63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77" name="Text Box 63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78" name="Text Box 63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79" name="Text Box 63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80" name="Text Box 63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81" name="Text Box 64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82" name="Text Box 64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83" name="Text Box 64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84" name="Text Box 64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85" name="Text Box 64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86" name="Text Box 64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87" name="Text Box 64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88" name="Text Box 64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89" name="Text Box 64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90" name="Text Box 64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91" name="Text Box 65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92" name="Text Box 65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93" name="Text Box 65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94" name="Text Box 65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95" name="Text Box 65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96" name="Text Box 65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97" name="Text Box 65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98" name="Text Box 65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399" name="Text Box 65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00" name="Text Box 65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01" name="Text Box 66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02" name="Text Box 66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03" name="Text Box 66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04" name="Text Box 66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05" name="Text Box 66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06" name="Text Box 66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07" name="Text Box 66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08" name="Text Box 66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09" name="Text Box 66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10" name="Text Box 66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11" name="Text Box 67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12" name="Text Box 67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13" name="Text Box 67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14" name="Text Box 67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15" name="Text Box 67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16" name="Text Box 67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17" name="Text Box 67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18" name="Text Box 67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19" name="Text Box 67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20" name="Text Box 67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21" name="Text Box 68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22" name="Text Box 68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23" name="Text Box 68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24" name="Text Box 68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25" name="Text Box 68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26" name="Text Box 68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27" name="Text Box 68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28" name="Text Box 68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29" name="Text Box 68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30" name="Text Box 68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31" name="Text Box 69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32" name="Text Box 69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33" name="Text Box 69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34" name="Text Box 69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35" name="Text Box 69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36" name="Text Box 69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37" name="Text Box 69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38" name="Text Box 69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39" name="Text Box 69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40" name="Text Box 69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41" name="Text Box 70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42" name="Text Box 70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43" name="Text Box 70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44" name="Text Box 70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45" name="Text Box 70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46" name="Text Box 70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47" name="Text Box 70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48" name="Text Box 70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49" name="Text Box 70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50" name="Text Box 70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51" name="Text Box 71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52" name="Text Box 71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53" name="Text Box 71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54" name="Text Box 71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55" name="Text Box 71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56" name="Text Box 71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57" name="Text Box 71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58" name="Text Box 71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59" name="Text Box 71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60" name="Text Box 71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61" name="Text Box 72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62" name="Text Box 72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63" name="Text Box 72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64" name="Text Box 72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65" name="Text Box 72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66" name="Text Box 72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67" name="Text Box 72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68" name="Text Box 72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69" name="Text Box 72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70" name="Text Box 72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71" name="Text Box 73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72" name="Text Box 73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73" name="Text Box 73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74" name="Text Box 73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75" name="Text Box 73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76" name="Text Box 73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77" name="Text Box 73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78" name="Text Box 73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79" name="Text Box 73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80" name="Text Box 73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81" name="Text Box 74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82" name="Text Box 74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83" name="Text Box 74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84" name="Text Box 74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85" name="Text Box 74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86" name="Text Box 74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87" name="Text Box 74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88" name="Text Box 74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89" name="Text Box 74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90" name="Text Box 74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91" name="Text Box 75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92" name="Text Box 75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93" name="Text Box 75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94" name="Text Box 75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95" name="Text Box 75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96" name="Text Box 75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97" name="Text Box 75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98" name="Text Box 75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499" name="Text Box 75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00" name="Text Box 75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01" name="Text Box 76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02" name="Text Box 76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03" name="Text Box 76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04" name="Text Box 76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05" name="Text Box 76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06" name="Text Box 76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07" name="Text Box 76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08" name="Text Box 76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09" name="Text Box 76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10" name="Text Box 76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11" name="Text Box 77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12" name="Text Box 77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13" name="Text Box 38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14" name="Text Box 38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15" name="Text Box 38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16" name="Text Box 39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17" name="Text Box 39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18" name="Text Box 39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19" name="Text Box 39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20" name="Text Box 39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21" name="Text Box 39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22" name="Text Box 39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23" name="Text Box 39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24" name="Text Box 39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25" name="Text Box 39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26" name="Text Box 40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27" name="Text Box 40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28" name="Text Box 40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29" name="Text Box 40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30" name="Text Box 40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31" name="Text Box 40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32" name="Text Box 40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33" name="Text Box 40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34" name="Text Box 40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35" name="Text Box 40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36" name="Text Box 41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37" name="Text Box 41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38" name="Text Box 41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39" name="Text Box 41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40" name="Text Box 41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41" name="Text Box 41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42" name="Text Box 41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43" name="Text Box 41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44" name="Text Box 41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45" name="Text Box 41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46" name="Text Box 42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47" name="Text Box 42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48" name="Text Box 42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49" name="Text Box 42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50" name="Text Box 42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51" name="Text Box 42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52" name="Text Box 42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53" name="Text Box 42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54" name="Text Box 42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55" name="Text Box 42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56" name="Text Box 43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57" name="Text Box 43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58" name="Text Box 43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59" name="Text Box 43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60" name="Text Box 43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61" name="Text Box 43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62" name="Text Box 43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63" name="Text Box 43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64" name="Text Box 43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65" name="Text Box 43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66" name="Text Box 44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67" name="Text Box 44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68" name="Text Box 44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69" name="Text Box 44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70" name="Text Box 44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71" name="Text Box 44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72" name="Text Box 44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73" name="Text Box 44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74" name="Text Box 44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75" name="Text Box 44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76" name="Text Box 45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77" name="Text Box 45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78" name="Text Box 45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79" name="Text Box 45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80" name="Text Box 45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81" name="Text Box 45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82" name="Text Box 45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83" name="Text Box 45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84" name="Text Box 45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85" name="Text Box 45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86" name="Text Box 46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87" name="Text Box 46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88" name="Text Box 46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89" name="Text Box 46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90" name="Text Box 46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91" name="Text Box 46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92" name="Text Box 46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93" name="Text Box 46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94" name="Text Box 46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95" name="Text Box 46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96" name="Text Box 47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97" name="Text Box 47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98" name="Text Box 47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599" name="Text Box 47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00" name="Text Box 47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01" name="Text Box 47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02" name="Text Box 47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03" name="Text Box 47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04" name="Text Box 47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05" name="Text Box 47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06" name="Text Box 48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07" name="Text Box 48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08" name="Text Box 48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09" name="Text Box 48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10" name="Text Box 48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11" name="Text Box 48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12" name="Text Box 48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13" name="Text Box 48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14" name="Text Box 48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15" name="Text Box 48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16" name="Text Box 49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17" name="Text Box 49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18" name="Text Box 49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19" name="Text Box 49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20" name="Text Box 49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21" name="Text Box 49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22" name="Text Box 49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23" name="Text Box 49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24" name="Text Box 49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25" name="Text Box 49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26" name="Text Box 50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27" name="Text Box 50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28" name="Text Box 50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29" name="Text Box 50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30" name="Text Box 50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31" name="Text Box 50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32" name="Text Box 50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33" name="Text Box 50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34" name="Text Box 50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35" name="Text Box 50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36" name="Text Box 51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37" name="Text Box 51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38" name="Text Box 51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39" name="Text Box 51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40" name="Text Box 51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41" name="Text Box 51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42" name="Text Box 51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43" name="Text Box 51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44" name="Text Box 51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45" name="Text Box 51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46" name="Text Box 52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47" name="Text Box 52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48" name="Text Box 52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49" name="Text Box 52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50" name="Text Box 52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51" name="Text Box 52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52" name="Text Box 52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53" name="Text Box 52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54" name="Text Box 52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55" name="Text Box 52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56" name="Text Box 53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57" name="Text Box 53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58" name="Text Box 53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59" name="Text Box 53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60" name="Text Box 53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61" name="Text Box 53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62" name="Text Box 53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63" name="Text Box 53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64" name="Text Box 53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65" name="Text Box 53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66" name="Text Box 54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67" name="Text Box 54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68" name="Text Box 54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69" name="Text Box 54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70" name="Text Box 54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71" name="Text Box 54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72" name="Text Box 54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73" name="Text Box 54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74" name="Text Box 54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75" name="Text Box 54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76" name="Text Box 55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77" name="Text Box 55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78" name="Text Box 55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79" name="Text Box 55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80" name="Text Box 55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81" name="Text Box 55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82" name="Text Box 55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83" name="Text Box 55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84" name="Text Box 55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85" name="Text Box 55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86" name="Text Box 56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87" name="Text Box 56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88" name="Text Box 56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89" name="Text Box 56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90" name="Text Box 56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91" name="Text Box 56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92" name="Text Box 56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93" name="Text Box 56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94" name="Text Box 56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95" name="Text Box 56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96" name="Text Box 57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97" name="Text Box 57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98" name="Text Box 57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699" name="Text Box 57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00" name="Text Box 57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01" name="Text Box 57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02" name="Text Box 57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03" name="Text Box 57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04" name="Text Box 57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05" name="Text Box 57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06" name="Text Box 58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07" name="Text Box 58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08" name="Text Box 58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09" name="Text Box 58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10" name="Text Box 58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11" name="Text Box 58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12" name="Text Box 58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13" name="Text Box 58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14" name="Text Box 58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15" name="Text Box 58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16" name="Text Box 59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17" name="Text Box 59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18" name="Text Box 59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19" name="Text Box 59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20" name="Text Box 59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21" name="Text Box 59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22" name="Text Box 59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23" name="Text Box 59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24" name="Text Box 59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25" name="Text Box 59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26" name="Text Box 60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27" name="Text Box 60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28" name="Text Box 60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29" name="Text Box 60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30" name="Text Box 60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31" name="Text Box 60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32" name="Text Box 60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33" name="Text Box 60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34" name="Text Box 60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35" name="Text Box 60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36" name="Text Box 61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37" name="Text Box 61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38" name="Text Box 61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39" name="Text Box 61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40" name="Text Box 61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41" name="Text Box 61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42" name="Text Box 61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43" name="Text Box 61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44" name="Text Box 61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45" name="Text Box 61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46" name="Text Box 62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47" name="Text Box 62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48" name="Text Box 62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49" name="Text Box 62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50" name="Text Box 62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51" name="Text Box 62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52" name="Text Box 62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53" name="Text Box 62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54" name="Text Box 62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55" name="Text Box 62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56" name="Text Box 63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57" name="Text Box 63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58" name="Text Box 63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59" name="Text Box 63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60" name="Text Box 63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61" name="Text Box 63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62" name="Text Box 63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63" name="Text Box 63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64" name="Text Box 63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65" name="Text Box 63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66" name="Text Box 64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67" name="Text Box 64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68" name="Text Box 64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69" name="Text Box 64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70" name="Text Box 64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71" name="Text Box 64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72" name="Text Box 64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73" name="Text Box 64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74" name="Text Box 64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75" name="Text Box 64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76" name="Text Box 65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77" name="Text Box 65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78" name="Text Box 65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79" name="Text Box 65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80" name="Text Box 65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81" name="Text Box 65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82" name="Text Box 65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83" name="Text Box 65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84" name="Text Box 65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85" name="Text Box 65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86" name="Text Box 66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87" name="Text Box 66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88" name="Text Box 66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89" name="Text Box 66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90" name="Text Box 66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91" name="Text Box 66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92" name="Text Box 66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93" name="Text Box 66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94" name="Text Box 66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95" name="Text Box 66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96" name="Text Box 67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97" name="Text Box 67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98" name="Text Box 67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799" name="Text Box 67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00" name="Text Box 67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01" name="Text Box 67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02" name="Text Box 67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03" name="Text Box 67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04" name="Text Box 67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05" name="Text Box 67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06" name="Text Box 68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07" name="Text Box 68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08" name="Text Box 68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09" name="Text Box 68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10" name="Text Box 68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11" name="Text Box 68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12" name="Text Box 68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13" name="Text Box 68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14" name="Text Box 68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15" name="Text Box 68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16" name="Text Box 69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17" name="Text Box 69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18" name="Text Box 69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19" name="Text Box 69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20" name="Text Box 69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21" name="Text Box 69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22" name="Text Box 69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23" name="Text Box 69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24" name="Text Box 69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25" name="Text Box 69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26" name="Text Box 70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27" name="Text Box 70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28" name="Text Box 70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29" name="Text Box 70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30" name="Text Box 70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31" name="Text Box 70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32" name="Text Box 70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33" name="Text Box 70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34" name="Text Box 70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35" name="Text Box 70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36" name="Text Box 71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37" name="Text Box 71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38" name="Text Box 71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39" name="Text Box 71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40" name="Text Box 71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41" name="Text Box 71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42" name="Text Box 71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43" name="Text Box 71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44" name="Text Box 71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45" name="Text Box 71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46" name="Text Box 72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47" name="Text Box 72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48" name="Text Box 72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49" name="Text Box 72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50" name="Text Box 72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51" name="Text Box 72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52" name="Text Box 72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53" name="Text Box 72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54" name="Text Box 72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55" name="Text Box 72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56" name="Text Box 73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57" name="Text Box 73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58" name="Text Box 73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59" name="Text Box 73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60" name="Text Box 73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61" name="Text Box 73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62" name="Text Box 73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63" name="Text Box 73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64" name="Text Box 73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65" name="Text Box 73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66" name="Text Box 74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67" name="Text Box 74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68" name="Text Box 74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69" name="Text Box 74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70" name="Text Box 74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71" name="Text Box 74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72" name="Text Box 74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73" name="Text Box 74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74" name="Text Box 74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75" name="Text Box 74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76" name="Text Box 75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77" name="Text Box 75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78" name="Text Box 75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79" name="Text Box 75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80" name="Text Box 75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81" name="Text Box 75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82" name="Text Box 75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83" name="Text Box 75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84" name="Text Box 75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85" name="Text Box 75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86" name="Text Box 76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87" name="Text Box 76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88" name="Text Box 76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89" name="Text Box 76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90" name="Text Box 76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91" name="Text Box 76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92" name="Text Box 76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93" name="Text Box 76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94" name="Text Box 76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95" name="Text Box 76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96" name="Text Box 77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97" name="Text Box 77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98" name="Text Box 77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899" name="Text Box 38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00" name="Text Box 38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01" name="Text Box 38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02" name="Text Box 39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03" name="Text Box 39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04" name="Text Box 39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05" name="Text Box 39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06" name="Text Box 39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07" name="Text Box 39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08" name="Text Box 39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09" name="Text Box 39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10" name="Text Box 39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11" name="Text Box 39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12" name="Text Box 40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13" name="Text Box 40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14" name="Text Box 40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15" name="Text Box 40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16" name="Text Box 40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17" name="Text Box 40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18" name="Text Box 40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19" name="Text Box 40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20" name="Text Box 40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21" name="Text Box 40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22" name="Text Box 41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23" name="Text Box 41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24" name="Text Box 41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25" name="Text Box 41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26" name="Text Box 41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27" name="Text Box 41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28" name="Text Box 41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29" name="Text Box 41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30" name="Text Box 41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31" name="Text Box 41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32" name="Text Box 42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33" name="Text Box 42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34" name="Text Box 42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35" name="Text Box 42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36" name="Text Box 42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37" name="Text Box 42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38" name="Text Box 42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39" name="Text Box 42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40" name="Text Box 42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41" name="Text Box 42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42" name="Text Box 43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43" name="Text Box 43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44" name="Text Box 43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45" name="Text Box 43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46" name="Text Box 43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47" name="Text Box 43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48" name="Text Box 43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49" name="Text Box 43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50" name="Text Box 43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51" name="Text Box 43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52" name="Text Box 44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53" name="Text Box 44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54" name="Text Box 44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55" name="Text Box 44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56" name="Text Box 44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57" name="Text Box 44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58" name="Text Box 44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59" name="Text Box 44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60" name="Text Box 44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61" name="Text Box 44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62" name="Text Box 45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63" name="Text Box 45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64" name="Text Box 45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65" name="Text Box 45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66" name="Text Box 45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67" name="Text Box 45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68" name="Text Box 45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69" name="Text Box 45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70" name="Text Box 45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71" name="Text Box 45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72" name="Text Box 46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73" name="Text Box 46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74" name="Text Box 46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75" name="Text Box 46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76" name="Text Box 46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77" name="Text Box 46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78" name="Text Box 46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79" name="Text Box 46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80" name="Text Box 46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81" name="Text Box 46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82" name="Text Box 47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83" name="Text Box 47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84" name="Text Box 47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85" name="Text Box 47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86" name="Text Box 47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87" name="Text Box 47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88" name="Text Box 47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89" name="Text Box 47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90" name="Text Box 47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91" name="Text Box 47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92" name="Text Box 48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93" name="Text Box 48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94" name="Text Box 48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95" name="Text Box 48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96" name="Text Box 48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97" name="Text Box 48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98" name="Text Box 48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6999" name="Text Box 48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00" name="Text Box 48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01" name="Text Box 48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02" name="Text Box 49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03" name="Text Box 49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04" name="Text Box 49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05" name="Text Box 49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06" name="Text Box 49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07" name="Text Box 49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08" name="Text Box 49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09" name="Text Box 49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10" name="Text Box 49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11" name="Text Box 49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12" name="Text Box 50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13" name="Text Box 50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14" name="Text Box 50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15" name="Text Box 50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16" name="Text Box 50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17" name="Text Box 50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18" name="Text Box 50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19" name="Text Box 50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20" name="Text Box 50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21" name="Text Box 50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22" name="Text Box 51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23" name="Text Box 51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24" name="Text Box 51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25" name="Text Box 51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26" name="Text Box 51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27" name="Text Box 51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28" name="Text Box 51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29" name="Text Box 51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30" name="Text Box 51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31" name="Text Box 51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32" name="Text Box 52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33" name="Text Box 52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34" name="Text Box 52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35" name="Text Box 52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36" name="Text Box 52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37" name="Text Box 52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38" name="Text Box 52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39" name="Text Box 52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40" name="Text Box 52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41" name="Text Box 52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42" name="Text Box 53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43" name="Text Box 53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44" name="Text Box 53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45" name="Text Box 53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46" name="Text Box 53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47" name="Text Box 53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48" name="Text Box 53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49" name="Text Box 53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50" name="Text Box 53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51" name="Text Box 53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52" name="Text Box 54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53" name="Text Box 54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54" name="Text Box 54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55" name="Text Box 54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56" name="Text Box 54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57" name="Text Box 54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58" name="Text Box 54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59" name="Text Box 54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60" name="Text Box 54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61" name="Text Box 54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62" name="Text Box 55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63" name="Text Box 55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64" name="Text Box 55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65" name="Text Box 55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66" name="Text Box 55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67" name="Text Box 55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68" name="Text Box 55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69" name="Text Box 55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70" name="Text Box 55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71" name="Text Box 55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72" name="Text Box 56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73" name="Text Box 56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74" name="Text Box 56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75" name="Text Box 56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76" name="Text Box 56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77" name="Text Box 56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78" name="Text Box 56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79" name="Text Box 56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80" name="Text Box 56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81" name="Text Box 56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82" name="Text Box 57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83" name="Text Box 57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84" name="Text Box 57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85" name="Text Box 57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86" name="Text Box 57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87" name="Text Box 57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88" name="Text Box 57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89" name="Text Box 57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90" name="Text Box 57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91" name="Text Box 57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92" name="Text Box 58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93" name="Text Box 58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94" name="Text Box 58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95" name="Text Box 58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96" name="Text Box 58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97" name="Text Box 58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98" name="Text Box 58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099" name="Text Box 58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00" name="Text Box 58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01" name="Text Box 58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02" name="Text Box 59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03" name="Text Box 59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04" name="Text Box 59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05" name="Text Box 59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06" name="Text Box 59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07" name="Text Box 59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08" name="Text Box 59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09" name="Text Box 59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10" name="Text Box 59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11" name="Text Box 59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12" name="Text Box 60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13" name="Text Box 60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14" name="Text Box 60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15" name="Text Box 60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16" name="Text Box 60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17" name="Text Box 60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18" name="Text Box 60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19" name="Text Box 60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20" name="Text Box 60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21" name="Text Box 60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22" name="Text Box 61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23" name="Text Box 61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24" name="Text Box 61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25" name="Text Box 61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26" name="Text Box 61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27" name="Text Box 61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28" name="Text Box 61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29" name="Text Box 61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30" name="Text Box 61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31" name="Text Box 61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32" name="Text Box 62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33" name="Text Box 62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34" name="Text Box 62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35" name="Text Box 62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36" name="Text Box 62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37" name="Text Box 62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38" name="Text Box 62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39" name="Text Box 62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40" name="Text Box 62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41" name="Text Box 62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42" name="Text Box 63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43" name="Text Box 63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44" name="Text Box 63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45" name="Text Box 63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46" name="Text Box 63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47" name="Text Box 63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48" name="Text Box 63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49" name="Text Box 63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50" name="Text Box 63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51" name="Text Box 63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52" name="Text Box 64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53" name="Text Box 64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54" name="Text Box 64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55" name="Text Box 64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56" name="Text Box 64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57" name="Text Box 64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58" name="Text Box 64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59" name="Text Box 64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60" name="Text Box 64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61" name="Text Box 64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62" name="Text Box 65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63" name="Text Box 65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64" name="Text Box 65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65" name="Text Box 65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66" name="Text Box 65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67" name="Text Box 65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68" name="Text Box 65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69" name="Text Box 65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70" name="Text Box 65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71" name="Text Box 65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72" name="Text Box 66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73" name="Text Box 66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74" name="Text Box 66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75" name="Text Box 66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76" name="Text Box 66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77" name="Text Box 66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78" name="Text Box 66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79" name="Text Box 66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80" name="Text Box 66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81" name="Text Box 66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82" name="Text Box 67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83" name="Text Box 67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84" name="Text Box 67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85" name="Text Box 67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86" name="Text Box 67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87" name="Text Box 67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88" name="Text Box 67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89" name="Text Box 67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90" name="Text Box 67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91" name="Text Box 67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92" name="Text Box 68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93" name="Text Box 68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94" name="Text Box 68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95" name="Text Box 68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96" name="Text Box 68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97" name="Text Box 68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98" name="Text Box 68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199" name="Text Box 68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00" name="Text Box 68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01" name="Text Box 68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02" name="Text Box 69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03" name="Text Box 69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04" name="Text Box 69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05" name="Text Box 69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06" name="Text Box 69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07" name="Text Box 69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08" name="Text Box 69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09" name="Text Box 69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10" name="Text Box 69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11" name="Text Box 69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12" name="Text Box 70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13" name="Text Box 70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14" name="Text Box 70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15" name="Text Box 70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16" name="Text Box 70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17" name="Text Box 70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18" name="Text Box 70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19" name="Text Box 70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20" name="Text Box 70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21" name="Text Box 70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22" name="Text Box 71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23" name="Text Box 71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24" name="Text Box 71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25" name="Text Box 71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26" name="Text Box 71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27" name="Text Box 71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28" name="Text Box 71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29" name="Text Box 71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30" name="Text Box 71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31" name="Text Box 71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32" name="Text Box 72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33" name="Text Box 72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34" name="Text Box 72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35" name="Text Box 72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36" name="Text Box 72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37" name="Text Box 72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38" name="Text Box 72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39" name="Text Box 72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40" name="Text Box 72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41" name="Text Box 72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42" name="Text Box 73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43" name="Text Box 73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44" name="Text Box 73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45" name="Text Box 73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46" name="Text Box 73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47" name="Text Box 73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48" name="Text Box 73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49" name="Text Box 73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50" name="Text Box 73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51" name="Text Box 73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52" name="Text Box 74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53" name="Text Box 74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54" name="Text Box 74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55" name="Text Box 74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56" name="Text Box 74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57" name="Text Box 74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58" name="Text Box 74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59" name="Text Box 74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60" name="Text Box 74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61" name="Text Box 74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62" name="Text Box 75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63" name="Text Box 75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64" name="Text Box 75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65" name="Text Box 75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66" name="Text Box 75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67" name="Text Box 75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68" name="Text Box 75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69" name="Text Box 75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70" name="Text Box 75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71" name="Text Box 75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72" name="Text Box 76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73" name="Text Box 76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74" name="Text Box 762"/>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75" name="Text Box 763"/>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76" name="Text Box 764"/>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77" name="Text Box 765"/>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78" name="Text Box 766"/>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79" name="Text Box 767"/>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80" name="Text Box 768"/>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81" name="Text Box 769"/>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82" name="Text Box 770"/>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37283" name="Text Box 771"/>
        <xdr:cNvSpPr txBox="1">
          <a:spLocks noChangeArrowheads="1"/>
        </xdr:cNvSpPr>
      </xdr:nvSpPr>
      <xdr:spPr bwMode="auto">
        <a:xfrm>
          <a:off x="466725" y="5559552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209550</xdr:colOff>
      <xdr:row>696</xdr:row>
      <xdr:rowOff>0</xdr:rowOff>
    </xdr:from>
    <xdr:ext cx="114300" cy="514350"/>
    <xdr:sp macro="" textlink="">
      <xdr:nvSpPr>
        <xdr:cNvPr id="37284" name="Text Box 772"/>
        <xdr:cNvSpPr txBox="1">
          <a:spLocks noChangeArrowheads="1"/>
        </xdr:cNvSpPr>
      </xdr:nvSpPr>
      <xdr:spPr bwMode="auto">
        <a:xfrm>
          <a:off x="676275" y="555955200"/>
          <a:ext cx="114300" cy="514350"/>
        </a:xfrm>
        <a:prstGeom prst="rect">
          <a:avLst/>
        </a:prstGeom>
        <a:noFill/>
        <a:ln w="9525">
          <a:noFill/>
          <a:miter lim="800000"/>
          <a:headEnd/>
          <a:tailEnd/>
        </a:ln>
      </xdr:spPr>
    </xdr:sp>
    <xdr:clientData/>
  </xdr:oneCellAnchor>
  <xdr:oneCellAnchor>
    <xdr:from>
      <xdr:col>1</xdr:col>
      <xdr:colOff>209550</xdr:colOff>
      <xdr:row>696</xdr:row>
      <xdr:rowOff>0</xdr:rowOff>
    </xdr:from>
    <xdr:ext cx="114300" cy="310586"/>
    <xdr:sp macro="" textlink="">
      <xdr:nvSpPr>
        <xdr:cNvPr id="37285" name="Text Box 772"/>
        <xdr:cNvSpPr txBox="1">
          <a:spLocks noChangeArrowheads="1"/>
        </xdr:cNvSpPr>
      </xdr:nvSpPr>
      <xdr:spPr bwMode="auto">
        <a:xfrm>
          <a:off x="676275" y="555955200"/>
          <a:ext cx="114300" cy="310586"/>
        </a:xfrm>
        <a:prstGeom prst="rect">
          <a:avLst/>
        </a:prstGeom>
        <a:noFill/>
        <a:ln w="9525">
          <a:noFill/>
          <a:miter lim="800000"/>
          <a:headEnd/>
          <a:tailEnd/>
        </a:ln>
      </xdr:spPr>
    </xdr:sp>
    <xdr:clientData/>
  </xdr:oneCellAnchor>
  <xdr:oneCellAnchor>
    <xdr:from>
      <xdr:col>1</xdr:col>
      <xdr:colOff>209550</xdr:colOff>
      <xdr:row>696</xdr:row>
      <xdr:rowOff>0</xdr:rowOff>
    </xdr:from>
    <xdr:ext cx="114300" cy="514350"/>
    <xdr:sp macro="" textlink="">
      <xdr:nvSpPr>
        <xdr:cNvPr id="37286" name="Text Box 772"/>
        <xdr:cNvSpPr txBox="1">
          <a:spLocks noChangeArrowheads="1"/>
        </xdr:cNvSpPr>
      </xdr:nvSpPr>
      <xdr:spPr bwMode="auto">
        <a:xfrm>
          <a:off x="676275" y="555955200"/>
          <a:ext cx="114300" cy="514350"/>
        </a:xfrm>
        <a:prstGeom prst="rect">
          <a:avLst/>
        </a:prstGeom>
        <a:noFill/>
        <a:ln w="9525">
          <a:noFill/>
          <a:miter lim="800000"/>
          <a:headEnd/>
          <a:tailEnd/>
        </a:ln>
      </xdr:spPr>
    </xdr:sp>
    <xdr:clientData/>
  </xdr:oneCellAnchor>
  <xdr:oneCellAnchor>
    <xdr:from>
      <xdr:col>1</xdr:col>
      <xdr:colOff>209550</xdr:colOff>
      <xdr:row>695</xdr:row>
      <xdr:rowOff>0</xdr:rowOff>
    </xdr:from>
    <xdr:ext cx="114300" cy="962026"/>
    <xdr:sp macro="" textlink="">
      <xdr:nvSpPr>
        <xdr:cNvPr id="37287" name="Text Box 772"/>
        <xdr:cNvSpPr txBox="1">
          <a:spLocks noChangeArrowheads="1"/>
        </xdr:cNvSpPr>
      </xdr:nvSpPr>
      <xdr:spPr bwMode="auto">
        <a:xfrm>
          <a:off x="676275" y="555583725"/>
          <a:ext cx="114300" cy="962026"/>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nvestinpavlodar.k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54"/>
  <sheetViews>
    <sheetView tabSelected="1" view="pageBreakPreview" topLeftCell="A156" zoomScaleSheetLayoutView="100" zoomScalePageLayoutView="40" workbookViewId="0">
      <selection activeCell="K604" sqref="K604"/>
    </sheetView>
  </sheetViews>
  <sheetFormatPr defaultColWidth="9.28515625" defaultRowHeight="15.75"/>
  <cols>
    <col min="1" max="1" width="7" style="165" customWidth="1"/>
    <col min="2" max="2" width="49" style="165" customWidth="1"/>
    <col min="3" max="3" width="8.7109375" style="165" customWidth="1"/>
    <col min="4" max="4" width="18.140625" style="165" customWidth="1"/>
    <col min="5" max="5" width="17.42578125" style="165" customWidth="1"/>
    <col min="6" max="6" width="13.28515625" style="165" customWidth="1"/>
    <col min="7" max="7" width="14" style="165" customWidth="1"/>
    <col min="8" max="8" width="13.7109375" style="165" customWidth="1"/>
    <col min="9" max="9" width="11.140625" style="165" customWidth="1"/>
    <col min="10" max="10" width="14.5703125" style="8" customWidth="1"/>
    <col min="11" max="11" width="89.42578125" style="53" customWidth="1"/>
    <col min="12" max="16384" width="9.28515625" style="1"/>
  </cols>
  <sheetData>
    <row r="1" spans="1:11" ht="18.75">
      <c r="A1" s="312" t="s">
        <v>221</v>
      </c>
      <c r="B1" s="312"/>
      <c r="C1" s="312"/>
      <c r="D1" s="312"/>
      <c r="E1" s="312"/>
      <c r="F1" s="312"/>
      <c r="G1" s="312"/>
      <c r="H1" s="312"/>
      <c r="I1" s="312"/>
      <c r="J1" s="312"/>
      <c r="K1" s="312"/>
    </row>
    <row r="2" spans="1:11" ht="18.75">
      <c r="A2" s="312" t="s">
        <v>222</v>
      </c>
      <c r="B2" s="312"/>
      <c r="C2" s="312"/>
      <c r="D2" s="312"/>
      <c r="E2" s="312"/>
      <c r="F2" s="312"/>
      <c r="G2" s="312"/>
      <c r="H2" s="312"/>
      <c r="I2" s="312"/>
      <c r="J2" s="312"/>
      <c r="K2" s="312"/>
    </row>
    <row r="3" spans="1:11" ht="18.75">
      <c r="A3" s="147"/>
      <c r="B3" s="147"/>
      <c r="C3" s="166"/>
      <c r="D3" s="250"/>
      <c r="E3" s="147"/>
      <c r="F3" s="147"/>
      <c r="G3" s="147"/>
      <c r="H3" s="147"/>
      <c r="I3" s="313"/>
      <c r="J3" s="313"/>
      <c r="K3" s="50"/>
    </row>
    <row r="4" spans="1:11" ht="18.75">
      <c r="A4" s="147"/>
      <c r="B4" s="147" t="s">
        <v>1353</v>
      </c>
      <c r="C4" s="166"/>
      <c r="D4" s="250"/>
      <c r="E4" s="147"/>
      <c r="F4" s="147"/>
      <c r="G4" s="147"/>
      <c r="H4" s="147"/>
      <c r="I4" s="313"/>
      <c r="J4" s="313"/>
      <c r="K4" s="50"/>
    </row>
    <row r="5" spans="1:11" ht="18.75">
      <c r="A5" s="147"/>
      <c r="B5" s="147" t="s">
        <v>1305</v>
      </c>
      <c r="C5" s="166"/>
      <c r="D5" s="250"/>
      <c r="E5" s="147"/>
      <c r="F5" s="147"/>
      <c r="G5" s="147"/>
      <c r="H5" s="147"/>
      <c r="I5" s="166"/>
      <c r="J5" s="166"/>
      <c r="K5" s="50"/>
    </row>
    <row r="6" spans="1:11" ht="18.75">
      <c r="A6" s="147"/>
      <c r="B6" s="167" t="s">
        <v>223</v>
      </c>
      <c r="C6" s="166"/>
      <c r="D6" s="250"/>
      <c r="E6" s="147"/>
      <c r="F6" s="147"/>
      <c r="G6" s="147"/>
      <c r="H6" s="147"/>
      <c r="I6" s="147"/>
      <c r="J6" s="166"/>
      <c r="K6" s="50"/>
    </row>
    <row r="7" spans="1:11" ht="18.75">
      <c r="A7" s="147"/>
      <c r="B7" s="147"/>
      <c r="C7" s="166"/>
      <c r="D7" s="250"/>
      <c r="E7" s="147"/>
      <c r="F7" s="147"/>
      <c r="G7" s="147"/>
      <c r="H7" s="147"/>
      <c r="I7" s="147"/>
      <c r="J7" s="166"/>
      <c r="K7" s="50"/>
    </row>
    <row r="8" spans="1:11" ht="18.75">
      <c r="A8" s="312" t="s">
        <v>224</v>
      </c>
      <c r="B8" s="312"/>
      <c r="C8" s="312"/>
      <c r="D8" s="312"/>
      <c r="E8" s="312"/>
      <c r="F8" s="312"/>
      <c r="G8" s="312"/>
      <c r="H8" s="312"/>
      <c r="I8" s="312"/>
      <c r="J8" s="312"/>
      <c r="K8" s="312"/>
    </row>
    <row r="10" spans="1:11" ht="27" customHeight="1">
      <c r="A10" s="318" t="s">
        <v>0</v>
      </c>
      <c r="B10" s="320" t="s">
        <v>225</v>
      </c>
      <c r="C10" s="311" t="s">
        <v>226</v>
      </c>
      <c r="D10" s="314" t="s">
        <v>227</v>
      </c>
      <c r="E10" s="311" t="s">
        <v>228</v>
      </c>
      <c r="F10" s="307" t="s">
        <v>229</v>
      </c>
      <c r="G10" s="308"/>
      <c r="H10" s="309"/>
      <c r="I10" s="311" t="s">
        <v>233</v>
      </c>
      <c r="J10" s="311" t="s">
        <v>234</v>
      </c>
      <c r="K10" s="314" t="s">
        <v>235</v>
      </c>
    </row>
    <row r="11" spans="1:11" ht="75.599999999999994" customHeight="1">
      <c r="A11" s="319"/>
      <c r="B11" s="320"/>
      <c r="C11" s="311"/>
      <c r="D11" s="315"/>
      <c r="E11" s="311"/>
      <c r="F11" s="137" t="s">
        <v>230</v>
      </c>
      <c r="G11" s="137" t="s">
        <v>231</v>
      </c>
      <c r="H11" s="137" t="s">
        <v>232</v>
      </c>
      <c r="I11" s="311"/>
      <c r="J11" s="311"/>
      <c r="K11" s="315"/>
    </row>
    <row r="12" spans="1:11" ht="13.5" customHeight="1">
      <c r="A12" s="3">
        <v>1</v>
      </c>
      <c r="B12" s="3">
        <v>2</v>
      </c>
      <c r="C12" s="3">
        <v>3</v>
      </c>
      <c r="D12" s="3">
        <v>4</v>
      </c>
      <c r="E12" s="3">
        <v>5</v>
      </c>
      <c r="F12" s="3">
        <v>6</v>
      </c>
      <c r="G12" s="3">
        <v>7</v>
      </c>
      <c r="H12" s="3">
        <v>8</v>
      </c>
      <c r="I12" s="3">
        <v>9</v>
      </c>
      <c r="J12" s="3">
        <v>10</v>
      </c>
      <c r="K12" s="51">
        <v>11</v>
      </c>
    </row>
    <row r="13" spans="1:11" s="2" customFormat="1" ht="18.75">
      <c r="A13" s="148"/>
      <c r="B13" s="168" t="s">
        <v>236</v>
      </c>
      <c r="C13" s="169"/>
      <c r="D13" s="169"/>
      <c r="E13" s="169"/>
      <c r="F13" s="169"/>
      <c r="G13" s="169"/>
      <c r="H13" s="169"/>
      <c r="I13" s="169"/>
      <c r="J13" s="33"/>
      <c r="K13" s="68"/>
    </row>
    <row r="14" spans="1:11" s="2" customFormat="1" ht="18.75">
      <c r="A14" s="35"/>
      <c r="B14" s="170" t="s">
        <v>237</v>
      </c>
      <c r="C14" s="35" t="s">
        <v>139</v>
      </c>
      <c r="D14" s="35"/>
      <c r="E14" s="35"/>
      <c r="F14" s="35"/>
      <c r="G14" s="35"/>
      <c r="H14" s="35"/>
      <c r="I14" s="35"/>
      <c r="J14" s="35"/>
      <c r="K14" s="68"/>
    </row>
    <row r="15" spans="1:11" s="2" customFormat="1" ht="18.75">
      <c r="A15" s="35"/>
      <c r="B15" s="170" t="s">
        <v>238</v>
      </c>
      <c r="C15" s="35"/>
      <c r="D15" s="35"/>
      <c r="E15" s="35"/>
      <c r="F15" s="35"/>
      <c r="G15" s="35"/>
      <c r="H15" s="35"/>
      <c r="I15" s="35"/>
      <c r="J15" s="35"/>
      <c r="K15" s="68"/>
    </row>
    <row r="16" spans="1:11" s="2" customFormat="1" ht="18.75">
      <c r="A16" s="35"/>
      <c r="B16" s="316" t="s">
        <v>239</v>
      </c>
      <c r="C16" s="317"/>
      <c r="D16" s="317"/>
      <c r="E16" s="317"/>
      <c r="F16" s="317"/>
      <c r="G16" s="317"/>
      <c r="H16" s="317"/>
      <c r="I16" s="317"/>
      <c r="J16" s="317"/>
      <c r="K16" s="68"/>
    </row>
    <row r="17" spans="1:11" s="43" customFormat="1" ht="75">
      <c r="A17" s="64">
        <v>1</v>
      </c>
      <c r="B17" s="171" t="s">
        <v>240</v>
      </c>
      <c r="C17" s="64" t="s">
        <v>139</v>
      </c>
      <c r="D17" s="248" t="s">
        <v>241</v>
      </c>
      <c r="E17" s="64" t="s">
        <v>242</v>
      </c>
      <c r="F17" s="64">
        <v>101.6</v>
      </c>
      <c r="G17" s="64">
        <v>101.2</v>
      </c>
      <c r="H17" s="141" t="s">
        <v>1306</v>
      </c>
      <c r="I17" s="64" t="s">
        <v>1</v>
      </c>
      <c r="J17" s="64" t="s">
        <v>1</v>
      </c>
      <c r="K17" s="73" t="s">
        <v>1356</v>
      </c>
    </row>
    <row r="18" spans="1:11" s="43" customFormat="1" ht="56.25">
      <c r="A18" s="64">
        <v>2</v>
      </c>
      <c r="B18" s="171" t="s">
        <v>243</v>
      </c>
      <c r="C18" s="131" t="s">
        <v>244</v>
      </c>
      <c r="D18" s="248" t="s">
        <v>241</v>
      </c>
      <c r="E18" s="64" t="s">
        <v>242</v>
      </c>
      <c r="F18" s="80">
        <v>2448</v>
      </c>
      <c r="G18" s="64">
        <v>2382.6</v>
      </c>
      <c r="H18" s="141" t="s">
        <v>1307</v>
      </c>
      <c r="I18" s="64" t="s">
        <v>1</v>
      </c>
      <c r="J18" s="64" t="s">
        <v>1</v>
      </c>
      <c r="K18" s="73" t="s">
        <v>1357</v>
      </c>
    </row>
    <row r="19" spans="1:11" s="43" customFormat="1" ht="75">
      <c r="A19" s="64">
        <v>3</v>
      </c>
      <c r="B19" s="171" t="s">
        <v>245</v>
      </c>
      <c r="C19" s="64" t="s">
        <v>139</v>
      </c>
      <c r="D19" s="248" t="s">
        <v>246</v>
      </c>
      <c r="E19" s="131" t="s">
        <v>247</v>
      </c>
      <c r="F19" s="64">
        <v>106.9</v>
      </c>
      <c r="G19" s="64">
        <v>112.8</v>
      </c>
      <c r="H19" s="64">
        <v>115.8</v>
      </c>
      <c r="I19" s="64" t="s">
        <v>1</v>
      </c>
      <c r="J19" s="64" t="s">
        <v>1</v>
      </c>
      <c r="K19" s="140" t="s">
        <v>1298</v>
      </c>
    </row>
    <row r="20" spans="1:11" s="2" customFormat="1" ht="18" customHeight="1">
      <c r="A20" s="64"/>
      <c r="B20" s="35" t="s">
        <v>248</v>
      </c>
      <c r="C20" s="35"/>
      <c r="D20" s="35"/>
      <c r="E20" s="35"/>
      <c r="F20" s="35"/>
      <c r="G20" s="35"/>
      <c r="H20" s="35"/>
      <c r="I20" s="35"/>
      <c r="J20" s="35"/>
      <c r="K20" s="68"/>
    </row>
    <row r="21" spans="1:11" s="2" customFormat="1" ht="115.5" customHeight="1">
      <c r="A21" s="64">
        <v>1</v>
      </c>
      <c r="B21" s="63" t="s">
        <v>249</v>
      </c>
      <c r="C21" s="64" t="s">
        <v>1</v>
      </c>
      <c r="D21" s="248" t="s">
        <v>1</v>
      </c>
      <c r="E21" s="64" t="s">
        <v>242</v>
      </c>
      <c r="F21" s="263" t="s">
        <v>250</v>
      </c>
      <c r="G21" s="264"/>
      <c r="H21" s="264"/>
      <c r="I21" s="264"/>
      <c r="J21" s="265"/>
      <c r="K21" s="90" t="s">
        <v>255</v>
      </c>
    </row>
    <row r="22" spans="1:11" s="2" customFormat="1" ht="56.25">
      <c r="A22" s="64">
        <v>2</v>
      </c>
      <c r="B22" s="63" t="s">
        <v>251</v>
      </c>
      <c r="C22" s="64" t="s">
        <v>1</v>
      </c>
      <c r="D22" s="248" t="s">
        <v>1</v>
      </c>
      <c r="E22" s="131" t="s">
        <v>252</v>
      </c>
      <c r="F22" s="263" t="s">
        <v>250</v>
      </c>
      <c r="G22" s="264"/>
      <c r="H22" s="264"/>
      <c r="I22" s="264"/>
      <c r="J22" s="265"/>
      <c r="K22" s="90" t="s">
        <v>256</v>
      </c>
    </row>
    <row r="23" spans="1:11" s="2" customFormat="1" ht="75">
      <c r="A23" s="64">
        <v>3</v>
      </c>
      <c r="B23" s="63" t="s">
        <v>253</v>
      </c>
      <c r="C23" s="64" t="s">
        <v>1</v>
      </c>
      <c r="D23" s="248" t="s">
        <v>1</v>
      </c>
      <c r="E23" s="131" t="s">
        <v>254</v>
      </c>
      <c r="F23" s="131" t="s">
        <v>6</v>
      </c>
      <c r="G23" s="263" t="s">
        <v>250</v>
      </c>
      <c r="H23" s="264"/>
      <c r="I23" s="264"/>
      <c r="J23" s="265"/>
      <c r="K23" s="63" t="s">
        <v>257</v>
      </c>
    </row>
    <row r="24" spans="1:11" s="2" customFormat="1" ht="18.75">
      <c r="A24" s="133"/>
      <c r="B24" s="172" t="s">
        <v>258</v>
      </c>
      <c r="C24" s="64"/>
      <c r="D24" s="248"/>
      <c r="E24" s="64"/>
      <c r="F24" s="64"/>
      <c r="G24" s="64"/>
      <c r="H24" s="64"/>
      <c r="I24" s="64"/>
      <c r="J24" s="64"/>
      <c r="K24" s="68"/>
    </row>
    <row r="25" spans="1:11" s="2" customFormat="1" ht="18.75">
      <c r="A25" s="149"/>
      <c r="B25" s="35" t="s">
        <v>259</v>
      </c>
      <c r="C25" s="35"/>
      <c r="D25" s="35"/>
      <c r="E25" s="35"/>
      <c r="F25" s="35"/>
      <c r="G25" s="35"/>
      <c r="H25" s="35"/>
      <c r="I25" s="35"/>
      <c r="J25" s="35"/>
      <c r="K25" s="68"/>
    </row>
    <row r="26" spans="1:11" s="2" customFormat="1" ht="18.75">
      <c r="A26" s="35"/>
      <c r="B26" s="35" t="s">
        <v>260</v>
      </c>
      <c r="C26" s="35"/>
      <c r="D26" s="35"/>
      <c r="E26" s="35"/>
      <c r="F26" s="35"/>
      <c r="G26" s="35"/>
      <c r="H26" s="35"/>
      <c r="I26" s="35"/>
      <c r="J26" s="35"/>
      <c r="K26" s="68"/>
    </row>
    <row r="27" spans="1:11" s="43" customFormat="1" ht="93.75" customHeight="1">
      <c r="A27" s="64">
        <v>1</v>
      </c>
      <c r="B27" s="171" t="s">
        <v>261</v>
      </c>
      <c r="C27" s="131" t="s">
        <v>262</v>
      </c>
      <c r="D27" s="248" t="s">
        <v>241</v>
      </c>
      <c r="E27" s="64" t="s">
        <v>263</v>
      </c>
      <c r="F27" s="173">
        <v>104.7</v>
      </c>
      <c r="G27" s="173">
        <v>101</v>
      </c>
      <c r="H27" s="131" t="s">
        <v>1308</v>
      </c>
      <c r="I27" s="64" t="s">
        <v>1</v>
      </c>
      <c r="J27" s="64" t="s">
        <v>1</v>
      </c>
      <c r="K27" s="58" t="s">
        <v>271</v>
      </c>
    </row>
    <row r="28" spans="1:11" s="43" customFormat="1" ht="151.5" customHeight="1">
      <c r="A28" s="64">
        <v>2</v>
      </c>
      <c r="B28" s="39" t="s">
        <v>264</v>
      </c>
      <c r="C28" s="131" t="s">
        <v>265</v>
      </c>
      <c r="D28" s="248" t="s">
        <v>266</v>
      </c>
      <c r="E28" s="64" t="s">
        <v>263</v>
      </c>
      <c r="F28" s="173">
        <v>35</v>
      </c>
      <c r="G28" s="173">
        <v>35</v>
      </c>
      <c r="H28" s="42" t="s">
        <v>1309</v>
      </c>
      <c r="I28" s="64" t="s">
        <v>1</v>
      </c>
      <c r="J28" s="64" t="s">
        <v>1</v>
      </c>
      <c r="K28" s="58" t="s">
        <v>1379</v>
      </c>
    </row>
    <row r="29" spans="1:11" s="43" customFormat="1" ht="139.5" customHeight="1">
      <c r="A29" s="64">
        <v>3</v>
      </c>
      <c r="B29" s="39" t="s">
        <v>267</v>
      </c>
      <c r="C29" s="131" t="s">
        <v>139</v>
      </c>
      <c r="D29" s="248" t="s">
        <v>266</v>
      </c>
      <c r="E29" s="64" t="s">
        <v>263</v>
      </c>
      <c r="F29" s="173" t="s">
        <v>6</v>
      </c>
      <c r="G29" s="64">
        <v>90.7</v>
      </c>
      <c r="H29" s="42" t="s">
        <v>270</v>
      </c>
      <c r="I29" s="64" t="s">
        <v>1</v>
      </c>
      <c r="J29" s="64" t="s">
        <v>1</v>
      </c>
      <c r="K29" s="58" t="s">
        <v>1380</v>
      </c>
    </row>
    <row r="30" spans="1:11" s="43" customFormat="1" ht="284.25" customHeight="1">
      <c r="A30" s="64">
        <v>4</v>
      </c>
      <c r="B30" s="39" t="s">
        <v>268</v>
      </c>
      <c r="C30" s="131" t="s">
        <v>139</v>
      </c>
      <c r="D30" s="248" t="s">
        <v>266</v>
      </c>
      <c r="E30" s="64" t="s">
        <v>263</v>
      </c>
      <c r="F30" s="173" t="s">
        <v>6</v>
      </c>
      <c r="G30" s="173">
        <v>101</v>
      </c>
      <c r="H30" s="42" t="s">
        <v>1310</v>
      </c>
      <c r="I30" s="64" t="s">
        <v>1</v>
      </c>
      <c r="J30" s="64" t="s">
        <v>1</v>
      </c>
      <c r="K30" s="58" t="s">
        <v>1381</v>
      </c>
    </row>
    <row r="31" spans="1:11" s="43" customFormat="1" ht="112.5">
      <c r="A31" s="64">
        <v>5</v>
      </c>
      <c r="B31" s="174" t="s">
        <v>269</v>
      </c>
      <c r="C31" s="131" t="s">
        <v>139</v>
      </c>
      <c r="D31" s="248" t="s">
        <v>266</v>
      </c>
      <c r="E31" s="64" t="s">
        <v>263</v>
      </c>
      <c r="F31" s="173">
        <v>84</v>
      </c>
      <c r="G31" s="173">
        <v>79</v>
      </c>
      <c r="H31" s="85" t="s">
        <v>1311</v>
      </c>
      <c r="I31" s="64" t="s">
        <v>1</v>
      </c>
      <c r="J31" s="64" t="s">
        <v>1</v>
      </c>
      <c r="K31" s="63" t="s">
        <v>1382</v>
      </c>
    </row>
    <row r="32" spans="1:11" s="2" customFormat="1" ht="24" customHeight="1">
      <c r="A32" s="150"/>
      <c r="B32" s="169" t="s">
        <v>248</v>
      </c>
      <c r="C32" s="79"/>
      <c r="D32" s="79"/>
      <c r="E32" s="79"/>
      <c r="F32" s="175"/>
      <c r="G32" s="79"/>
      <c r="H32" s="79"/>
      <c r="I32" s="79"/>
      <c r="J32" s="79"/>
      <c r="K32" s="68"/>
    </row>
    <row r="33" spans="1:11" s="43" customFormat="1" ht="168.75">
      <c r="A33" s="64">
        <v>1</v>
      </c>
      <c r="B33" s="39" t="s">
        <v>272</v>
      </c>
      <c r="C33" s="64" t="s">
        <v>1</v>
      </c>
      <c r="D33" s="247" t="s">
        <v>1</v>
      </c>
      <c r="E33" s="64" t="s">
        <v>273</v>
      </c>
      <c r="F33" s="272" t="s">
        <v>250</v>
      </c>
      <c r="G33" s="273"/>
      <c r="H33" s="273"/>
      <c r="I33" s="273"/>
      <c r="J33" s="274"/>
      <c r="K33" s="55" t="s">
        <v>277</v>
      </c>
    </row>
    <row r="34" spans="1:11" s="43" customFormat="1" ht="209.25" customHeight="1">
      <c r="A34" s="64">
        <v>2</v>
      </c>
      <c r="B34" s="39" t="s">
        <v>274</v>
      </c>
      <c r="C34" s="64" t="s">
        <v>1</v>
      </c>
      <c r="D34" s="247" t="s">
        <v>1</v>
      </c>
      <c r="E34" s="64" t="s">
        <v>273</v>
      </c>
      <c r="F34" s="272" t="s">
        <v>250</v>
      </c>
      <c r="G34" s="273"/>
      <c r="H34" s="273"/>
      <c r="I34" s="273"/>
      <c r="J34" s="274"/>
      <c r="K34" s="55" t="s">
        <v>278</v>
      </c>
    </row>
    <row r="35" spans="1:11" s="43" customFormat="1" ht="56.25">
      <c r="A35" s="64">
        <v>4</v>
      </c>
      <c r="B35" s="39" t="s">
        <v>275</v>
      </c>
      <c r="C35" s="64" t="s">
        <v>1</v>
      </c>
      <c r="D35" s="247" t="s">
        <v>1</v>
      </c>
      <c r="E35" s="64" t="s">
        <v>273</v>
      </c>
      <c r="F35" s="272" t="s">
        <v>250</v>
      </c>
      <c r="G35" s="273"/>
      <c r="H35" s="273"/>
      <c r="I35" s="273"/>
      <c r="J35" s="274"/>
      <c r="K35" s="57" t="s">
        <v>279</v>
      </c>
    </row>
    <row r="36" spans="1:11" s="43" customFormat="1" ht="112.5">
      <c r="A36" s="64">
        <v>6</v>
      </c>
      <c r="B36" s="39" t="s">
        <v>276</v>
      </c>
      <c r="C36" s="64" t="s">
        <v>1</v>
      </c>
      <c r="D36" s="247" t="s">
        <v>1</v>
      </c>
      <c r="E36" s="64" t="s">
        <v>273</v>
      </c>
      <c r="F36" s="272" t="s">
        <v>250</v>
      </c>
      <c r="G36" s="273"/>
      <c r="H36" s="273"/>
      <c r="I36" s="273"/>
      <c r="J36" s="274"/>
      <c r="K36" s="136" t="s">
        <v>280</v>
      </c>
    </row>
    <row r="37" spans="1:11" s="2" customFormat="1" ht="18.75">
      <c r="A37" s="64"/>
      <c r="B37" s="169" t="s">
        <v>239</v>
      </c>
      <c r="C37" s="169"/>
      <c r="D37" s="169"/>
      <c r="E37" s="169"/>
      <c r="F37" s="169"/>
      <c r="G37" s="169"/>
      <c r="H37" s="169"/>
      <c r="I37" s="169"/>
      <c r="J37" s="169"/>
      <c r="K37" s="68"/>
    </row>
    <row r="38" spans="1:11" s="2" customFormat="1" ht="56.25">
      <c r="A38" s="64">
        <v>1</v>
      </c>
      <c r="B38" s="39" t="s">
        <v>281</v>
      </c>
      <c r="C38" s="131" t="s">
        <v>139</v>
      </c>
      <c r="D38" s="248" t="s">
        <v>241</v>
      </c>
      <c r="E38" s="64" t="s">
        <v>273</v>
      </c>
      <c r="F38" s="173">
        <v>101.3</v>
      </c>
      <c r="G38" s="173">
        <v>101.3</v>
      </c>
      <c r="H38" s="85" t="s">
        <v>1375</v>
      </c>
      <c r="I38" s="64" t="s">
        <v>1</v>
      </c>
      <c r="J38" s="64" t="s">
        <v>1</v>
      </c>
      <c r="K38" s="57" t="s">
        <v>1337</v>
      </c>
    </row>
    <row r="39" spans="1:11" s="2" customFormat="1" ht="56.25">
      <c r="A39" s="64">
        <v>2</v>
      </c>
      <c r="B39" s="79" t="s">
        <v>282</v>
      </c>
      <c r="C39" s="131" t="s">
        <v>139</v>
      </c>
      <c r="D39" s="248" t="s">
        <v>241</v>
      </c>
      <c r="E39" s="64" t="s">
        <v>273</v>
      </c>
      <c r="F39" s="173">
        <v>110</v>
      </c>
      <c r="G39" s="173">
        <v>106.1</v>
      </c>
      <c r="H39" s="85" t="s">
        <v>1312</v>
      </c>
      <c r="I39" s="64" t="s">
        <v>1</v>
      </c>
      <c r="J39" s="64" t="s">
        <v>1</v>
      </c>
      <c r="K39" s="58" t="s">
        <v>287</v>
      </c>
    </row>
    <row r="40" spans="1:11" s="2" customFormat="1" ht="93.75">
      <c r="A40" s="64">
        <v>3</v>
      </c>
      <c r="B40" s="39" t="s">
        <v>283</v>
      </c>
      <c r="C40" s="131" t="s">
        <v>139</v>
      </c>
      <c r="D40" s="248" t="s">
        <v>241</v>
      </c>
      <c r="E40" s="64" t="s">
        <v>273</v>
      </c>
      <c r="F40" s="64" t="s">
        <v>6</v>
      </c>
      <c r="G40" s="173">
        <v>112.5</v>
      </c>
      <c r="H40" s="42" t="s">
        <v>1313</v>
      </c>
      <c r="I40" s="64" t="s">
        <v>1</v>
      </c>
      <c r="J40" s="64" t="s">
        <v>1</v>
      </c>
      <c r="K40" s="58" t="s">
        <v>1376</v>
      </c>
    </row>
    <row r="41" spans="1:11" s="2" customFormat="1" ht="75">
      <c r="A41" s="64">
        <v>4</v>
      </c>
      <c r="B41" s="39" t="s">
        <v>284</v>
      </c>
      <c r="C41" s="131" t="s">
        <v>139</v>
      </c>
      <c r="D41" s="248" t="s">
        <v>266</v>
      </c>
      <c r="E41" s="64" t="s">
        <v>273</v>
      </c>
      <c r="F41" s="64" t="s">
        <v>6</v>
      </c>
      <c r="G41" s="173">
        <v>96.9</v>
      </c>
      <c r="H41" s="42" t="s">
        <v>1314</v>
      </c>
      <c r="I41" s="64" t="s">
        <v>1</v>
      </c>
      <c r="J41" s="64" t="s">
        <v>1</v>
      </c>
      <c r="K41" s="58" t="s">
        <v>1383</v>
      </c>
    </row>
    <row r="42" spans="1:11" s="2" customFormat="1" ht="56.25">
      <c r="A42" s="64">
        <v>5</v>
      </c>
      <c r="B42" s="39" t="s">
        <v>285</v>
      </c>
      <c r="C42" s="131" t="s">
        <v>139</v>
      </c>
      <c r="D42" s="248" t="s">
        <v>241</v>
      </c>
      <c r="E42" s="64" t="s">
        <v>273</v>
      </c>
      <c r="F42" s="64" t="s">
        <v>6</v>
      </c>
      <c r="G42" s="173">
        <v>114</v>
      </c>
      <c r="H42" s="42" t="s">
        <v>1315</v>
      </c>
      <c r="I42" s="64" t="s">
        <v>1</v>
      </c>
      <c r="J42" s="64" t="s">
        <v>1</v>
      </c>
      <c r="K42" s="58" t="s">
        <v>1334</v>
      </c>
    </row>
    <row r="43" spans="1:11" s="2" customFormat="1" ht="132" customHeight="1">
      <c r="A43" s="64">
        <v>6</v>
      </c>
      <c r="B43" s="39" t="s">
        <v>286</v>
      </c>
      <c r="C43" s="131" t="s">
        <v>139</v>
      </c>
      <c r="D43" s="248" t="s">
        <v>266</v>
      </c>
      <c r="E43" s="64" t="s">
        <v>273</v>
      </c>
      <c r="F43" s="64" t="s">
        <v>6</v>
      </c>
      <c r="G43" s="173">
        <v>100.1</v>
      </c>
      <c r="H43" s="42" t="s">
        <v>1316</v>
      </c>
      <c r="I43" s="64" t="s">
        <v>1</v>
      </c>
      <c r="J43" s="64" t="s">
        <v>1</v>
      </c>
      <c r="K43" s="58" t="s">
        <v>1384</v>
      </c>
    </row>
    <row r="44" spans="1:11" s="2" customFormat="1" ht="18.75">
      <c r="A44" s="150"/>
      <c r="B44" s="169" t="s">
        <v>248</v>
      </c>
      <c r="C44" s="169"/>
      <c r="D44" s="169"/>
      <c r="E44" s="169"/>
      <c r="F44" s="169"/>
      <c r="G44" s="169"/>
      <c r="H44" s="169"/>
      <c r="I44" s="169"/>
      <c r="J44" s="169"/>
      <c r="K44" s="68"/>
    </row>
    <row r="45" spans="1:11" s="43" customFormat="1" ht="131.25">
      <c r="A45" s="64">
        <v>1</v>
      </c>
      <c r="B45" s="39" t="s">
        <v>288</v>
      </c>
      <c r="C45" s="64" t="s">
        <v>1</v>
      </c>
      <c r="D45" s="248" t="s">
        <v>1</v>
      </c>
      <c r="E45" s="64" t="s">
        <v>273</v>
      </c>
      <c r="F45" s="263" t="s">
        <v>250</v>
      </c>
      <c r="G45" s="264"/>
      <c r="H45" s="264"/>
      <c r="I45" s="264"/>
      <c r="J45" s="265"/>
      <c r="K45" s="136" t="s">
        <v>289</v>
      </c>
    </row>
    <row r="46" spans="1:11" s="2" customFormat="1" ht="18.75">
      <c r="A46" s="150"/>
      <c r="B46" s="169" t="s">
        <v>239</v>
      </c>
      <c r="C46" s="169"/>
      <c r="D46" s="169"/>
      <c r="E46" s="169"/>
      <c r="F46" s="169"/>
      <c r="G46" s="169"/>
      <c r="H46" s="169"/>
      <c r="I46" s="169"/>
      <c r="J46" s="169"/>
      <c r="K46" s="68"/>
    </row>
    <row r="47" spans="1:11" s="2" customFormat="1" ht="37.5">
      <c r="A47" s="64">
        <v>1</v>
      </c>
      <c r="B47" s="39" t="s">
        <v>290</v>
      </c>
      <c r="C47" s="131" t="s">
        <v>139</v>
      </c>
      <c r="D47" s="248" t="s">
        <v>241</v>
      </c>
      <c r="E47" s="64" t="s">
        <v>273</v>
      </c>
      <c r="F47" s="64">
        <v>102.1</v>
      </c>
      <c r="G47" s="64">
        <v>101.4</v>
      </c>
      <c r="H47" s="85" t="s">
        <v>1317</v>
      </c>
      <c r="I47" s="64" t="s">
        <v>1</v>
      </c>
      <c r="J47" s="64" t="s">
        <v>1</v>
      </c>
      <c r="K47" s="57" t="s">
        <v>1299</v>
      </c>
    </row>
    <row r="48" spans="1:11" s="2" customFormat="1" ht="113.25" customHeight="1">
      <c r="A48" s="64">
        <v>2</v>
      </c>
      <c r="B48" s="39" t="s">
        <v>291</v>
      </c>
      <c r="C48" s="131" t="s">
        <v>139</v>
      </c>
      <c r="D48" s="248" t="s">
        <v>266</v>
      </c>
      <c r="E48" s="64" t="s">
        <v>273</v>
      </c>
      <c r="F48" s="64" t="s">
        <v>6</v>
      </c>
      <c r="G48" s="64">
        <v>36.6</v>
      </c>
      <c r="H48" s="42" t="s">
        <v>1318</v>
      </c>
      <c r="I48" s="64" t="s">
        <v>1</v>
      </c>
      <c r="J48" s="64" t="s">
        <v>1</v>
      </c>
      <c r="K48" s="58" t="s">
        <v>293</v>
      </c>
    </row>
    <row r="49" spans="1:11" s="2" customFormat="1" ht="110.25" customHeight="1">
      <c r="A49" s="64">
        <v>3</v>
      </c>
      <c r="B49" s="39" t="s">
        <v>292</v>
      </c>
      <c r="C49" s="131" t="s">
        <v>139</v>
      </c>
      <c r="D49" s="248" t="s">
        <v>266</v>
      </c>
      <c r="E49" s="64" t="s">
        <v>273</v>
      </c>
      <c r="F49" s="64" t="s">
        <v>6</v>
      </c>
      <c r="G49" s="173">
        <v>115</v>
      </c>
      <c r="H49" s="42" t="s">
        <v>1319</v>
      </c>
      <c r="I49" s="64" t="s">
        <v>1</v>
      </c>
      <c r="J49" s="64" t="s">
        <v>1</v>
      </c>
      <c r="K49" s="55" t="s">
        <v>294</v>
      </c>
    </row>
    <row r="50" spans="1:11" s="2" customFormat="1" ht="18.75">
      <c r="A50" s="150"/>
      <c r="B50" s="169" t="s">
        <v>248</v>
      </c>
      <c r="C50" s="169"/>
      <c r="D50" s="169"/>
      <c r="E50" s="169"/>
      <c r="F50" s="169"/>
      <c r="G50" s="176"/>
      <c r="H50" s="177"/>
      <c r="I50" s="177"/>
      <c r="J50" s="177"/>
      <c r="K50" s="52"/>
    </row>
    <row r="51" spans="1:11" s="2" customFormat="1" ht="134.25" customHeight="1">
      <c r="A51" s="64">
        <v>2</v>
      </c>
      <c r="B51" s="39" t="s">
        <v>295</v>
      </c>
      <c r="C51" s="131" t="s">
        <v>296</v>
      </c>
      <c r="D51" s="248" t="s">
        <v>1</v>
      </c>
      <c r="E51" s="64" t="s">
        <v>273</v>
      </c>
      <c r="F51" s="80">
        <v>5000</v>
      </c>
      <c r="G51" s="80">
        <v>5000</v>
      </c>
      <c r="H51" s="80">
        <v>24600</v>
      </c>
      <c r="I51" s="64" t="s">
        <v>298</v>
      </c>
      <c r="J51" s="64" t="s">
        <v>1</v>
      </c>
      <c r="K51" s="58" t="s">
        <v>297</v>
      </c>
    </row>
    <row r="52" spans="1:11" s="2" customFormat="1" ht="18.75">
      <c r="A52" s="150"/>
      <c r="B52" s="169" t="s">
        <v>239</v>
      </c>
      <c r="C52" s="169"/>
      <c r="D52" s="169"/>
      <c r="E52" s="169"/>
      <c r="F52" s="169"/>
      <c r="G52" s="169"/>
      <c r="H52" s="169"/>
      <c r="I52" s="169"/>
      <c r="J52" s="169"/>
      <c r="K52" s="68"/>
    </row>
    <row r="53" spans="1:11" s="2" customFormat="1" ht="75.75" customHeight="1">
      <c r="A53" s="64">
        <v>1</v>
      </c>
      <c r="B53" s="39" t="s">
        <v>299</v>
      </c>
      <c r="C53" s="64" t="s">
        <v>139</v>
      </c>
      <c r="D53" s="248" t="s">
        <v>241</v>
      </c>
      <c r="E53" s="64" t="s">
        <v>273</v>
      </c>
      <c r="F53" s="64">
        <v>101.5</v>
      </c>
      <c r="G53" s="173">
        <v>101.5</v>
      </c>
      <c r="H53" s="85" t="s">
        <v>1320</v>
      </c>
      <c r="I53" s="64" t="s">
        <v>1</v>
      </c>
      <c r="J53" s="133" t="s">
        <v>1</v>
      </c>
      <c r="K53" s="55" t="s">
        <v>1385</v>
      </c>
    </row>
    <row r="54" spans="1:11" s="2" customFormat="1" ht="56.25">
      <c r="A54" s="64">
        <v>2</v>
      </c>
      <c r="B54" s="39" t="s">
        <v>300</v>
      </c>
      <c r="C54" s="64" t="s">
        <v>139</v>
      </c>
      <c r="D54" s="248" t="s">
        <v>241</v>
      </c>
      <c r="E54" s="64" t="s">
        <v>273</v>
      </c>
      <c r="F54" s="64" t="s">
        <v>6</v>
      </c>
      <c r="G54" s="173">
        <v>105.9</v>
      </c>
      <c r="H54" s="42" t="s">
        <v>1321</v>
      </c>
      <c r="I54" s="64" t="s">
        <v>1</v>
      </c>
      <c r="J54" s="133" t="s">
        <v>1</v>
      </c>
      <c r="K54" s="126" t="s">
        <v>302</v>
      </c>
    </row>
    <row r="55" spans="1:11" s="2" customFormat="1" ht="131.25">
      <c r="A55" s="64">
        <v>3</v>
      </c>
      <c r="B55" s="39" t="s">
        <v>301</v>
      </c>
      <c r="C55" s="64" t="s">
        <v>139</v>
      </c>
      <c r="D55" s="248" t="s">
        <v>266</v>
      </c>
      <c r="E55" s="64" t="s">
        <v>273</v>
      </c>
      <c r="F55" s="64" t="s">
        <v>6</v>
      </c>
      <c r="G55" s="173">
        <v>101.6</v>
      </c>
      <c r="H55" s="42" t="s">
        <v>1322</v>
      </c>
      <c r="I55" s="64" t="s">
        <v>1</v>
      </c>
      <c r="J55" s="133" t="s">
        <v>1</v>
      </c>
      <c r="K55" s="58" t="s">
        <v>303</v>
      </c>
    </row>
    <row r="56" spans="1:11" s="2" customFormat="1" ht="18.75">
      <c r="A56" s="64"/>
      <c r="B56" s="169" t="s">
        <v>248</v>
      </c>
      <c r="C56" s="169"/>
      <c r="D56" s="169"/>
      <c r="E56" s="169"/>
      <c r="F56" s="169"/>
      <c r="G56" s="169"/>
      <c r="H56" s="169"/>
      <c r="I56" s="169"/>
      <c r="J56" s="169"/>
      <c r="K56" s="68"/>
    </row>
    <row r="57" spans="1:11" s="5" customFormat="1" ht="195.75" customHeight="1">
      <c r="A57" s="64">
        <v>1</v>
      </c>
      <c r="B57" s="39" t="s">
        <v>304</v>
      </c>
      <c r="C57" s="64" t="s">
        <v>1</v>
      </c>
      <c r="D57" s="248" t="s">
        <v>1</v>
      </c>
      <c r="E57" s="64" t="s">
        <v>273</v>
      </c>
      <c r="F57" s="263" t="s">
        <v>250</v>
      </c>
      <c r="G57" s="264"/>
      <c r="H57" s="264"/>
      <c r="I57" s="264"/>
      <c r="J57" s="265"/>
      <c r="K57" s="70" t="s">
        <v>1300</v>
      </c>
    </row>
    <row r="58" spans="1:11" s="2" customFormat="1" ht="171" customHeight="1">
      <c r="A58" s="151" t="s">
        <v>7</v>
      </c>
      <c r="B58" s="39" t="s">
        <v>305</v>
      </c>
      <c r="C58" s="131" t="s">
        <v>296</v>
      </c>
      <c r="D58" s="248" t="s">
        <v>1</v>
      </c>
      <c r="E58" s="64" t="s">
        <v>273</v>
      </c>
      <c r="F58" s="173"/>
      <c r="G58" s="173">
        <v>36</v>
      </c>
      <c r="H58" s="173">
        <v>36</v>
      </c>
      <c r="I58" s="64" t="s">
        <v>306</v>
      </c>
      <c r="J58" s="178" t="s">
        <v>4</v>
      </c>
      <c r="K58" s="58" t="s">
        <v>307</v>
      </c>
    </row>
    <row r="59" spans="1:11" s="43" customFormat="1" ht="114.75" customHeight="1">
      <c r="A59" s="64">
        <v>3</v>
      </c>
      <c r="B59" s="39" t="s">
        <v>1323</v>
      </c>
      <c r="C59" s="64" t="s">
        <v>1</v>
      </c>
      <c r="D59" s="248" t="s">
        <v>1</v>
      </c>
      <c r="E59" s="64" t="s">
        <v>273</v>
      </c>
      <c r="F59" s="263" t="s">
        <v>250</v>
      </c>
      <c r="G59" s="264"/>
      <c r="H59" s="264"/>
      <c r="I59" s="264"/>
      <c r="J59" s="265"/>
      <c r="K59" s="136" t="s">
        <v>308</v>
      </c>
    </row>
    <row r="60" spans="1:11" s="2" customFormat="1" ht="21.6" customHeight="1">
      <c r="A60" s="150"/>
      <c r="B60" s="169" t="s">
        <v>239</v>
      </c>
      <c r="C60" s="169"/>
      <c r="D60" s="169"/>
      <c r="E60" s="169"/>
      <c r="F60" s="169"/>
      <c r="G60" s="169"/>
      <c r="H60" s="169"/>
      <c r="I60" s="169"/>
      <c r="J60" s="169"/>
      <c r="K60" s="68"/>
    </row>
    <row r="61" spans="1:11" s="2" customFormat="1" ht="56.25">
      <c r="A61" s="64">
        <v>1</v>
      </c>
      <c r="B61" s="39" t="s">
        <v>309</v>
      </c>
      <c r="C61" s="64" t="s">
        <v>139</v>
      </c>
      <c r="D61" s="248" t="s">
        <v>241</v>
      </c>
      <c r="E61" s="64" t="s">
        <v>273</v>
      </c>
      <c r="F61" s="173">
        <v>104.3</v>
      </c>
      <c r="G61" s="173">
        <v>104.3</v>
      </c>
      <c r="H61" s="85" t="s">
        <v>1324</v>
      </c>
      <c r="I61" s="64" t="s">
        <v>1</v>
      </c>
      <c r="J61" s="133" t="s">
        <v>1</v>
      </c>
      <c r="K61" s="55" t="s">
        <v>312</v>
      </c>
    </row>
    <row r="62" spans="1:11" s="2" customFormat="1" ht="115.5" customHeight="1">
      <c r="A62" s="152">
        <v>2</v>
      </c>
      <c r="B62" s="69" t="s">
        <v>191</v>
      </c>
      <c r="C62" s="64" t="s">
        <v>139</v>
      </c>
      <c r="D62" s="248" t="s">
        <v>266</v>
      </c>
      <c r="E62" s="64" t="s">
        <v>273</v>
      </c>
      <c r="F62" s="64" t="s">
        <v>6</v>
      </c>
      <c r="G62" s="173">
        <v>140</v>
      </c>
      <c r="H62" s="42" t="s">
        <v>311</v>
      </c>
      <c r="I62" s="64" t="s">
        <v>1</v>
      </c>
      <c r="J62" s="133" t="s">
        <v>1</v>
      </c>
      <c r="K62" s="57" t="s">
        <v>1389</v>
      </c>
    </row>
    <row r="63" spans="1:11" s="2" customFormat="1" ht="81.75" customHeight="1">
      <c r="A63" s="152">
        <v>3</v>
      </c>
      <c r="B63" s="69" t="s">
        <v>310</v>
      </c>
      <c r="C63" s="64" t="s">
        <v>139</v>
      </c>
      <c r="D63" s="248" t="s">
        <v>266</v>
      </c>
      <c r="E63" s="64" t="s">
        <v>273</v>
      </c>
      <c r="F63" s="64" t="s">
        <v>6</v>
      </c>
      <c r="G63" s="173">
        <v>106.8</v>
      </c>
      <c r="H63" s="42" t="s">
        <v>1325</v>
      </c>
      <c r="I63" s="64" t="s">
        <v>1</v>
      </c>
      <c r="J63" s="133" t="s">
        <v>1</v>
      </c>
      <c r="K63" s="55" t="s">
        <v>313</v>
      </c>
    </row>
    <row r="64" spans="1:11" s="2" customFormat="1" ht="37.5">
      <c r="A64" s="64">
        <v>4</v>
      </c>
      <c r="B64" s="39" t="s">
        <v>192</v>
      </c>
      <c r="C64" s="64" t="s">
        <v>139</v>
      </c>
      <c r="D64" s="248" t="s">
        <v>241</v>
      </c>
      <c r="E64" s="64" t="s">
        <v>273</v>
      </c>
      <c r="F64" s="131">
        <v>113.3</v>
      </c>
      <c r="G64" s="173">
        <v>105.1</v>
      </c>
      <c r="H64" s="85" t="s">
        <v>1326</v>
      </c>
      <c r="I64" s="64" t="s">
        <v>1</v>
      </c>
      <c r="J64" s="133" t="s">
        <v>1</v>
      </c>
      <c r="K64" s="57" t="s">
        <v>314</v>
      </c>
    </row>
    <row r="65" spans="1:11" s="2" customFormat="1" ht="18.75">
      <c r="A65" s="150"/>
      <c r="B65" s="169" t="s">
        <v>248</v>
      </c>
      <c r="C65" s="79"/>
      <c r="D65" s="79"/>
      <c r="E65" s="79"/>
      <c r="F65" s="79"/>
      <c r="G65" s="79"/>
      <c r="H65" s="79"/>
      <c r="I65" s="79"/>
      <c r="J65" s="79"/>
      <c r="K65" s="68"/>
    </row>
    <row r="66" spans="1:11" s="43" customFormat="1" ht="37.5">
      <c r="A66" s="64">
        <v>1</v>
      </c>
      <c r="B66" s="39" t="s">
        <v>315</v>
      </c>
      <c r="C66" s="131" t="s">
        <v>296</v>
      </c>
      <c r="D66" s="248" t="s">
        <v>1</v>
      </c>
      <c r="E66" s="64" t="s">
        <v>273</v>
      </c>
      <c r="F66" s="80"/>
      <c r="G66" s="80">
        <v>98000</v>
      </c>
      <c r="H66" s="80">
        <v>138000</v>
      </c>
      <c r="I66" s="64" t="s">
        <v>298</v>
      </c>
      <c r="J66" s="64" t="s">
        <v>1</v>
      </c>
      <c r="K66" s="58" t="s">
        <v>316</v>
      </c>
    </row>
    <row r="67" spans="1:11" s="2" customFormat="1" ht="24" customHeight="1">
      <c r="A67" s="150"/>
      <c r="B67" s="169" t="s">
        <v>239</v>
      </c>
      <c r="C67" s="169"/>
      <c r="D67" s="169"/>
      <c r="E67" s="169"/>
      <c r="F67" s="169"/>
      <c r="G67" s="169"/>
      <c r="H67" s="169"/>
      <c r="I67" s="169"/>
      <c r="J67" s="169"/>
      <c r="K67" s="34"/>
    </row>
    <row r="68" spans="1:11" s="2" customFormat="1" ht="45.6" customHeight="1">
      <c r="A68" s="64">
        <v>1</v>
      </c>
      <c r="B68" s="171" t="s">
        <v>317</v>
      </c>
      <c r="C68" s="64" t="s">
        <v>139</v>
      </c>
      <c r="D68" s="248" t="s">
        <v>241</v>
      </c>
      <c r="E68" s="64" t="s">
        <v>273</v>
      </c>
      <c r="F68" s="173">
        <v>105</v>
      </c>
      <c r="G68" s="173">
        <v>100</v>
      </c>
      <c r="H68" s="85" t="s">
        <v>1327</v>
      </c>
      <c r="I68" s="64" t="s">
        <v>1</v>
      </c>
      <c r="J68" s="64" t="s">
        <v>1</v>
      </c>
      <c r="K68" s="62" t="s">
        <v>318</v>
      </c>
    </row>
    <row r="69" spans="1:11" s="2" customFormat="1" ht="18.75">
      <c r="A69" s="64"/>
      <c r="B69" s="169" t="s">
        <v>248</v>
      </c>
      <c r="C69" s="79"/>
      <c r="D69" s="79"/>
      <c r="E69" s="79"/>
      <c r="F69" s="79"/>
      <c r="G69" s="79"/>
      <c r="H69" s="79"/>
      <c r="I69" s="79"/>
      <c r="J69" s="79"/>
      <c r="K69" s="68"/>
    </row>
    <row r="70" spans="1:11" s="2" customFormat="1" ht="75" customHeight="1">
      <c r="A70" s="64"/>
      <c r="B70" s="63" t="s">
        <v>319</v>
      </c>
      <c r="C70" s="64" t="s">
        <v>1</v>
      </c>
      <c r="D70" s="248" t="s">
        <v>1</v>
      </c>
      <c r="E70" s="64" t="s">
        <v>273</v>
      </c>
      <c r="F70" s="272" t="s">
        <v>250</v>
      </c>
      <c r="G70" s="273"/>
      <c r="H70" s="273"/>
      <c r="I70" s="273"/>
      <c r="J70" s="274"/>
      <c r="K70" s="136" t="s">
        <v>1335</v>
      </c>
    </row>
    <row r="71" spans="1:11" s="2" customFormat="1" ht="18.75">
      <c r="A71" s="150"/>
      <c r="B71" s="169" t="s">
        <v>239</v>
      </c>
      <c r="C71" s="79"/>
      <c r="D71" s="79"/>
      <c r="E71" s="79"/>
      <c r="F71" s="79"/>
      <c r="G71" s="79"/>
      <c r="H71" s="79"/>
      <c r="I71" s="79"/>
      <c r="J71" s="79"/>
      <c r="K71" s="68"/>
    </row>
    <row r="72" spans="1:11" s="2" customFormat="1" ht="188.25" customHeight="1">
      <c r="A72" s="64">
        <v>1</v>
      </c>
      <c r="B72" s="171" t="s">
        <v>320</v>
      </c>
      <c r="C72" s="64" t="s">
        <v>139</v>
      </c>
      <c r="D72" s="248" t="s">
        <v>241</v>
      </c>
      <c r="E72" s="64" t="s">
        <v>273</v>
      </c>
      <c r="F72" s="173">
        <v>103</v>
      </c>
      <c r="G72" s="173">
        <v>103</v>
      </c>
      <c r="H72" s="85" t="s">
        <v>1328</v>
      </c>
      <c r="I72" s="64" t="s">
        <v>1</v>
      </c>
      <c r="J72" s="133" t="s">
        <v>1</v>
      </c>
      <c r="K72" s="58" t="s">
        <v>321</v>
      </c>
    </row>
    <row r="73" spans="1:11" s="2" customFormat="1" ht="18.75">
      <c r="A73" s="150"/>
      <c r="B73" s="169" t="s">
        <v>248</v>
      </c>
      <c r="C73" s="79"/>
      <c r="D73" s="79"/>
      <c r="E73" s="79"/>
      <c r="F73" s="79"/>
      <c r="G73" s="79"/>
      <c r="H73" s="79"/>
      <c r="I73" s="79"/>
      <c r="J73" s="79"/>
      <c r="K73" s="68"/>
    </row>
    <row r="74" spans="1:11" s="43" customFormat="1" ht="112.5" customHeight="1">
      <c r="A74" s="64">
        <v>1</v>
      </c>
      <c r="B74" s="63" t="s">
        <v>322</v>
      </c>
      <c r="C74" s="64" t="s">
        <v>1</v>
      </c>
      <c r="D74" s="248" t="s">
        <v>1</v>
      </c>
      <c r="E74" s="64" t="s">
        <v>273</v>
      </c>
      <c r="F74" s="272" t="s">
        <v>250</v>
      </c>
      <c r="G74" s="273"/>
      <c r="H74" s="273"/>
      <c r="I74" s="273"/>
      <c r="J74" s="274"/>
      <c r="K74" s="136" t="s">
        <v>323</v>
      </c>
    </row>
    <row r="75" spans="1:11" s="43" customFormat="1" ht="155.25" customHeight="1">
      <c r="A75" s="64"/>
      <c r="B75" s="63" t="s">
        <v>324</v>
      </c>
      <c r="C75" s="64" t="s">
        <v>1</v>
      </c>
      <c r="D75" s="248" t="s">
        <v>1</v>
      </c>
      <c r="E75" s="64" t="s">
        <v>325</v>
      </c>
      <c r="F75" s="272" t="s">
        <v>250</v>
      </c>
      <c r="G75" s="273"/>
      <c r="H75" s="273"/>
      <c r="I75" s="273"/>
      <c r="J75" s="274"/>
      <c r="K75" s="136" t="s">
        <v>1336</v>
      </c>
    </row>
    <row r="76" spans="1:11" s="2" customFormat="1" ht="18.75">
      <c r="A76" s="150"/>
      <c r="B76" s="169" t="s">
        <v>239</v>
      </c>
      <c r="C76" s="79"/>
      <c r="D76" s="79"/>
      <c r="E76" s="79"/>
      <c r="F76" s="79"/>
      <c r="G76" s="79"/>
      <c r="H76" s="79"/>
      <c r="I76" s="79"/>
      <c r="J76" s="79"/>
      <c r="K76" s="68"/>
    </row>
    <row r="77" spans="1:11" s="43" customFormat="1" ht="93.75">
      <c r="A77" s="64">
        <v>1</v>
      </c>
      <c r="B77" s="39" t="s">
        <v>326</v>
      </c>
      <c r="C77" s="131" t="s">
        <v>327</v>
      </c>
      <c r="D77" s="248" t="s">
        <v>241</v>
      </c>
      <c r="E77" s="64" t="s">
        <v>328</v>
      </c>
      <c r="F77" s="173">
        <v>41.9</v>
      </c>
      <c r="G77" s="173">
        <v>41.9</v>
      </c>
      <c r="H77" s="233" t="s">
        <v>1329</v>
      </c>
      <c r="I77" s="64" t="s">
        <v>1</v>
      </c>
      <c r="J77" s="64" t="s">
        <v>1</v>
      </c>
      <c r="K77" s="71" t="s">
        <v>333</v>
      </c>
    </row>
    <row r="78" spans="1:11" s="43" customFormat="1" ht="131.25" customHeight="1">
      <c r="A78" s="64">
        <v>2</v>
      </c>
      <c r="B78" s="39" t="s">
        <v>329</v>
      </c>
      <c r="C78" s="131" t="s">
        <v>139</v>
      </c>
      <c r="D78" s="248" t="s">
        <v>241</v>
      </c>
      <c r="E78" s="64" t="s">
        <v>328</v>
      </c>
      <c r="F78" s="173">
        <v>104.5</v>
      </c>
      <c r="G78" s="173">
        <v>104.5</v>
      </c>
      <c r="H78" s="85" t="s">
        <v>1330</v>
      </c>
      <c r="I78" s="64" t="s">
        <v>1</v>
      </c>
      <c r="J78" s="64" t="s">
        <v>1</v>
      </c>
      <c r="K78" s="71" t="s">
        <v>334</v>
      </c>
    </row>
    <row r="79" spans="1:11" s="43" customFormat="1" ht="78.75" customHeight="1">
      <c r="A79" s="64">
        <v>3</v>
      </c>
      <c r="B79" s="39" t="s">
        <v>330</v>
      </c>
      <c r="C79" s="131" t="s">
        <v>139</v>
      </c>
      <c r="D79" s="248" t="s">
        <v>1363</v>
      </c>
      <c r="E79" s="64" t="s">
        <v>328</v>
      </c>
      <c r="F79" s="64" t="s">
        <v>6</v>
      </c>
      <c r="G79" s="64" t="s">
        <v>6</v>
      </c>
      <c r="H79" s="64" t="s">
        <v>6</v>
      </c>
      <c r="I79" s="64" t="s">
        <v>1</v>
      </c>
      <c r="J79" s="64" t="s">
        <v>1</v>
      </c>
      <c r="K79" s="71" t="s">
        <v>335</v>
      </c>
    </row>
    <row r="80" spans="1:11" s="43" customFormat="1" ht="102" customHeight="1">
      <c r="A80" s="64">
        <v>4</v>
      </c>
      <c r="B80" s="39" t="s">
        <v>331</v>
      </c>
      <c r="C80" s="141" t="s">
        <v>332</v>
      </c>
      <c r="D80" s="248" t="s">
        <v>241</v>
      </c>
      <c r="E80" s="64" t="s">
        <v>328</v>
      </c>
      <c r="F80" s="179" t="s">
        <v>6</v>
      </c>
      <c r="G80" s="179">
        <v>6.07</v>
      </c>
      <c r="H80" s="179" t="s">
        <v>6</v>
      </c>
      <c r="I80" s="64" t="s">
        <v>1</v>
      </c>
      <c r="J80" s="64" t="s">
        <v>1</v>
      </c>
      <c r="K80" s="72" t="s">
        <v>336</v>
      </c>
    </row>
    <row r="81" spans="1:11" s="2" customFormat="1" ht="18.75">
      <c r="A81" s="150"/>
      <c r="B81" s="169" t="s">
        <v>248</v>
      </c>
      <c r="C81" s="79"/>
      <c r="D81" s="79"/>
      <c r="E81" s="79"/>
      <c r="F81" s="79"/>
      <c r="G81" s="79"/>
      <c r="H81" s="79"/>
      <c r="I81" s="79"/>
      <c r="J81" s="79"/>
      <c r="K81" s="72"/>
    </row>
    <row r="82" spans="1:11" s="43" customFormat="1" ht="94.5" customHeight="1">
      <c r="A82" s="64">
        <v>2</v>
      </c>
      <c r="B82" s="39" t="s">
        <v>337</v>
      </c>
      <c r="C82" s="131" t="s">
        <v>296</v>
      </c>
      <c r="D82" s="248" t="s">
        <v>1</v>
      </c>
      <c r="E82" s="64" t="s">
        <v>328</v>
      </c>
      <c r="F82" s="80">
        <v>23158</v>
      </c>
      <c r="G82" s="80">
        <v>559</v>
      </c>
      <c r="H82" s="80">
        <v>618</v>
      </c>
      <c r="I82" s="80" t="s">
        <v>298</v>
      </c>
      <c r="J82" s="80" t="s">
        <v>1</v>
      </c>
      <c r="K82" s="73" t="s">
        <v>341</v>
      </c>
    </row>
    <row r="83" spans="1:11" s="43" customFormat="1" ht="150" customHeight="1">
      <c r="A83" s="64">
        <v>3</v>
      </c>
      <c r="B83" s="39" t="s">
        <v>338</v>
      </c>
      <c r="C83" s="131" t="s">
        <v>296</v>
      </c>
      <c r="D83" s="248" t="s">
        <v>1</v>
      </c>
      <c r="E83" s="64" t="s">
        <v>328</v>
      </c>
      <c r="F83" s="80">
        <v>6200</v>
      </c>
      <c r="G83" s="80">
        <v>6200</v>
      </c>
      <c r="H83" s="80">
        <v>6450</v>
      </c>
      <c r="I83" s="80" t="s">
        <v>298</v>
      </c>
      <c r="J83" s="80" t="s">
        <v>1</v>
      </c>
      <c r="K83" s="73" t="s">
        <v>342</v>
      </c>
    </row>
    <row r="84" spans="1:11" s="43" customFormat="1" ht="248.25" customHeight="1">
      <c r="A84" s="64">
        <v>4</v>
      </c>
      <c r="B84" s="39" t="s">
        <v>339</v>
      </c>
      <c r="C84" s="131" t="s">
        <v>1</v>
      </c>
      <c r="D84" s="248" t="s">
        <v>1</v>
      </c>
      <c r="E84" s="131" t="s">
        <v>340</v>
      </c>
      <c r="F84" s="272" t="s">
        <v>250</v>
      </c>
      <c r="G84" s="273"/>
      <c r="H84" s="273"/>
      <c r="I84" s="273"/>
      <c r="J84" s="274"/>
      <c r="K84" s="73" t="s">
        <v>343</v>
      </c>
    </row>
    <row r="85" spans="1:11" s="2" customFormat="1" ht="18.75">
      <c r="A85" s="79"/>
      <c r="B85" s="35" t="s">
        <v>344</v>
      </c>
      <c r="C85" s="35"/>
      <c r="D85" s="35"/>
      <c r="E85" s="35"/>
      <c r="F85" s="61">
        <f>SUM(F86:F87)</f>
        <v>34358</v>
      </c>
      <c r="G85" s="61">
        <f>SUM(G86:G87)</f>
        <v>109795</v>
      </c>
      <c r="H85" s="61">
        <f>SUM(H86:H87)</f>
        <v>169704</v>
      </c>
      <c r="I85" s="180"/>
      <c r="J85" s="61"/>
      <c r="K85" s="68"/>
    </row>
    <row r="86" spans="1:11" s="2" customFormat="1" ht="18.75">
      <c r="A86" s="79"/>
      <c r="B86" s="35" t="s">
        <v>306</v>
      </c>
      <c r="C86" s="35"/>
      <c r="D86" s="35"/>
      <c r="E86" s="35"/>
      <c r="F86" s="61">
        <f>F58</f>
        <v>0</v>
      </c>
      <c r="G86" s="61">
        <f>G58</f>
        <v>36</v>
      </c>
      <c r="H86" s="61">
        <f>H58</f>
        <v>36</v>
      </c>
      <c r="I86" s="180"/>
      <c r="J86" s="61"/>
      <c r="K86" s="68"/>
    </row>
    <row r="87" spans="1:11" s="2" customFormat="1" ht="18.75">
      <c r="A87" s="79"/>
      <c r="B87" s="35" t="s">
        <v>298</v>
      </c>
      <c r="C87" s="35"/>
      <c r="D87" s="35"/>
      <c r="E87" s="35"/>
      <c r="F87" s="61">
        <f>F82+F83+F66+F51</f>
        <v>34358</v>
      </c>
      <c r="G87" s="61">
        <f t="shared" ref="G87:H87" si="0">G82+G83+G66+G51</f>
        <v>109759</v>
      </c>
      <c r="H87" s="61">
        <f t="shared" si="0"/>
        <v>169668</v>
      </c>
      <c r="I87" s="180"/>
      <c r="J87" s="61"/>
      <c r="K87" s="68"/>
    </row>
    <row r="88" spans="1:11" s="5" customFormat="1" ht="18.75">
      <c r="A88" s="153"/>
      <c r="B88" s="153" t="s">
        <v>345</v>
      </c>
      <c r="C88" s="153"/>
      <c r="D88" s="153"/>
      <c r="E88" s="153"/>
      <c r="F88" s="153"/>
      <c r="G88" s="153"/>
      <c r="H88" s="153"/>
      <c r="I88" s="153"/>
      <c r="J88" s="153"/>
      <c r="K88" s="68"/>
    </row>
    <row r="89" spans="1:11" s="5" customFormat="1" ht="18.75">
      <c r="A89" s="153"/>
      <c r="B89" s="153" t="s">
        <v>346</v>
      </c>
      <c r="C89" s="153"/>
      <c r="D89" s="153"/>
      <c r="E89" s="153"/>
      <c r="F89" s="153"/>
      <c r="G89" s="153"/>
      <c r="H89" s="153"/>
      <c r="I89" s="153"/>
      <c r="J89" s="153"/>
      <c r="K89" s="68"/>
    </row>
    <row r="90" spans="1:11" s="5" customFormat="1" ht="18.75">
      <c r="A90" s="154"/>
      <c r="B90" s="181" t="s">
        <v>347</v>
      </c>
      <c r="C90" s="181"/>
      <c r="D90" s="181"/>
      <c r="E90" s="181"/>
      <c r="F90" s="181"/>
      <c r="G90" s="181"/>
      <c r="H90" s="181"/>
      <c r="I90" s="181"/>
      <c r="J90" s="181"/>
      <c r="K90" s="68"/>
    </row>
    <row r="91" spans="1:11" s="5" customFormat="1" ht="75" customHeight="1">
      <c r="A91" s="64">
        <v>1</v>
      </c>
      <c r="B91" s="39" t="s">
        <v>348</v>
      </c>
      <c r="C91" s="131" t="s">
        <v>139</v>
      </c>
      <c r="D91" s="248" t="s">
        <v>241</v>
      </c>
      <c r="E91" s="182" t="s">
        <v>349</v>
      </c>
      <c r="F91" s="85">
        <v>113</v>
      </c>
      <c r="G91" s="85">
        <v>113</v>
      </c>
      <c r="H91" s="85">
        <v>310</v>
      </c>
      <c r="I91" s="64" t="s">
        <v>1</v>
      </c>
      <c r="J91" s="64" t="s">
        <v>1</v>
      </c>
      <c r="K91" s="138" t="s">
        <v>350</v>
      </c>
    </row>
    <row r="92" spans="1:11" s="5" customFormat="1" ht="18.75">
      <c r="A92" s="154"/>
      <c r="B92" s="35" t="s">
        <v>248</v>
      </c>
      <c r="C92" s="181"/>
      <c r="D92" s="181"/>
      <c r="E92" s="181"/>
      <c r="F92" s="181"/>
      <c r="G92" s="181"/>
      <c r="H92" s="181"/>
      <c r="I92" s="181"/>
      <c r="J92" s="181"/>
      <c r="K92" s="138"/>
    </row>
    <row r="93" spans="1:11" s="44" customFormat="1" ht="53.45" customHeight="1">
      <c r="A93" s="234">
        <v>1</v>
      </c>
      <c r="B93" s="63" t="s">
        <v>351</v>
      </c>
      <c r="C93" s="131" t="s">
        <v>296</v>
      </c>
      <c r="D93" s="248" t="s">
        <v>1</v>
      </c>
      <c r="E93" s="182" t="s">
        <v>349</v>
      </c>
      <c r="F93" s="85">
        <v>651.70000000000005</v>
      </c>
      <c r="G93" s="85">
        <v>6288.6</v>
      </c>
      <c r="H93" s="85">
        <v>6288.6</v>
      </c>
      <c r="I93" s="131" t="s">
        <v>10</v>
      </c>
      <c r="J93" s="131" t="s">
        <v>11</v>
      </c>
      <c r="K93" s="138" t="s">
        <v>355</v>
      </c>
    </row>
    <row r="94" spans="1:11" s="44" customFormat="1" ht="91.5" customHeight="1">
      <c r="A94" s="234">
        <v>2</v>
      </c>
      <c r="B94" s="63" t="s">
        <v>352</v>
      </c>
      <c r="C94" s="131" t="s">
        <v>296</v>
      </c>
      <c r="D94" s="248" t="s">
        <v>1</v>
      </c>
      <c r="E94" s="182" t="s">
        <v>349</v>
      </c>
      <c r="F94" s="85">
        <v>270</v>
      </c>
      <c r="G94" s="85">
        <v>108.3</v>
      </c>
      <c r="H94" s="85">
        <v>108.3</v>
      </c>
      <c r="I94" s="131" t="s">
        <v>306</v>
      </c>
      <c r="J94" s="131" t="s">
        <v>12</v>
      </c>
      <c r="K94" s="138" t="s">
        <v>356</v>
      </c>
    </row>
    <row r="95" spans="1:11" s="44" customFormat="1" ht="75">
      <c r="A95" s="234">
        <v>3</v>
      </c>
      <c r="B95" s="63" t="s">
        <v>353</v>
      </c>
      <c r="C95" s="131" t="s">
        <v>296</v>
      </c>
      <c r="D95" s="248" t="s">
        <v>1</v>
      </c>
      <c r="E95" s="182" t="s">
        <v>349</v>
      </c>
      <c r="F95" s="85">
        <f>F97+F98+F99+F100</f>
        <v>2483.8000000000002</v>
      </c>
      <c r="G95" s="85">
        <f>G97+G98+G99+G100</f>
        <v>2902.4</v>
      </c>
      <c r="H95" s="85">
        <f>H97+H98+H99+H100</f>
        <v>2902.4</v>
      </c>
      <c r="I95" s="131" t="s">
        <v>306</v>
      </c>
      <c r="J95" s="131" t="s">
        <v>1</v>
      </c>
      <c r="K95" s="138"/>
    </row>
    <row r="96" spans="1:11" s="44" customFormat="1" ht="18.75">
      <c r="A96" s="64"/>
      <c r="B96" s="63" t="s">
        <v>354</v>
      </c>
      <c r="C96" s="131"/>
      <c r="D96" s="248"/>
      <c r="E96" s="64"/>
      <c r="F96" s="183"/>
      <c r="G96" s="183"/>
      <c r="H96" s="183"/>
      <c r="I96" s="64"/>
      <c r="J96" s="64"/>
      <c r="K96" s="37"/>
    </row>
    <row r="97" spans="1:11" s="44" customFormat="1" ht="37.5">
      <c r="A97" s="235" t="s">
        <v>13</v>
      </c>
      <c r="B97" s="63" t="s">
        <v>357</v>
      </c>
      <c r="C97" s="131" t="s">
        <v>296</v>
      </c>
      <c r="D97" s="248" t="s">
        <v>1</v>
      </c>
      <c r="E97" s="182" t="s">
        <v>349</v>
      </c>
      <c r="F97" s="85">
        <v>1890.2</v>
      </c>
      <c r="G97" s="85">
        <v>1200</v>
      </c>
      <c r="H97" s="85">
        <v>1200</v>
      </c>
      <c r="I97" s="131" t="s">
        <v>306</v>
      </c>
      <c r="J97" s="131" t="s">
        <v>14</v>
      </c>
      <c r="K97" s="138" t="s">
        <v>368</v>
      </c>
    </row>
    <row r="98" spans="1:11" s="44" customFormat="1" ht="34.5" customHeight="1">
      <c r="A98" s="235" t="s">
        <v>15</v>
      </c>
      <c r="B98" s="63" t="s">
        <v>358</v>
      </c>
      <c r="C98" s="131" t="s">
        <v>296</v>
      </c>
      <c r="D98" s="248" t="s">
        <v>1</v>
      </c>
      <c r="E98" s="182" t="s">
        <v>349</v>
      </c>
      <c r="F98" s="85">
        <v>257.7</v>
      </c>
      <c r="G98" s="85">
        <v>656.2</v>
      </c>
      <c r="H98" s="85">
        <v>656.2</v>
      </c>
      <c r="I98" s="131" t="s">
        <v>306</v>
      </c>
      <c r="J98" s="131" t="s">
        <v>16</v>
      </c>
      <c r="K98" s="138" t="s">
        <v>369</v>
      </c>
    </row>
    <row r="99" spans="1:11" s="44" customFormat="1" ht="33.75" customHeight="1">
      <c r="A99" s="235" t="s">
        <v>17</v>
      </c>
      <c r="B99" s="63" t="s">
        <v>359</v>
      </c>
      <c r="C99" s="131" t="s">
        <v>296</v>
      </c>
      <c r="D99" s="248" t="s">
        <v>1</v>
      </c>
      <c r="E99" s="182" t="s">
        <v>349</v>
      </c>
      <c r="F99" s="85">
        <v>328.5</v>
      </c>
      <c r="G99" s="85">
        <v>1028.7</v>
      </c>
      <c r="H99" s="85">
        <v>1028.7</v>
      </c>
      <c r="I99" s="131" t="s">
        <v>306</v>
      </c>
      <c r="J99" s="131" t="s">
        <v>18</v>
      </c>
      <c r="K99" s="138" t="s">
        <v>370</v>
      </c>
    </row>
    <row r="100" spans="1:11" s="44" customFormat="1" ht="33.75" customHeight="1">
      <c r="A100" s="235" t="s">
        <v>19</v>
      </c>
      <c r="B100" s="63" t="s">
        <v>360</v>
      </c>
      <c r="C100" s="131" t="s">
        <v>296</v>
      </c>
      <c r="D100" s="248" t="s">
        <v>1</v>
      </c>
      <c r="E100" s="182" t="s">
        <v>349</v>
      </c>
      <c r="F100" s="85">
        <v>7.4</v>
      </c>
      <c r="G100" s="85">
        <v>17.5</v>
      </c>
      <c r="H100" s="85">
        <v>17.5</v>
      </c>
      <c r="I100" s="131" t="s">
        <v>306</v>
      </c>
      <c r="J100" s="131" t="s">
        <v>20</v>
      </c>
      <c r="K100" s="138" t="s">
        <v>371</v>
      </c>
    </row>
    <row r="101" spans="1:11" s="44" customFormat="1" ht="37.5">
      <c r="A101" s="235" t="s">
        <v>21</v>
      </c>
      <c r="B101" s="63" t="s">
        <v>361</v>
      </c>
      <c r="C101" s="131" t="s">
        <v>362</v>
      </c>
      <c r="D101" s="248" t="s">
        <v>1</v>
      </c>
      <c r="E101" s="182" t="s">
        <v>349</v>
      </c>
      <c r="F101" s="184" t="s">
        <v>6</v>
      </c>
      <c r="G101" s="184">
        <v>16</v>
      </c>
      <c r="H101" s="184">
        <v>28.5</v>
      </c>
      <c r="I101" s="64" t="s">
        <v>1</v>
      </c>
      <c r="J101" s="64" t="s">
        <v>1</v>
      </c>
      <c r="K101" s="74" t="s">
        <v>372</v>
      </c>
    </row>
    <row r="102" spans="1:11" s="44" customFormat="1" ht="37.5">
      <c r="A102" s="234">
        <v>5</v>
      </c>
      <c r="B102" s="63" t="s">
        <v>363</v>
      </c>
      <c r="C102" s="131" t="s">
        <v>22</v>
      </c>
      <c r="D102" s="248" t="s">
        <v>1</v>
      </c>
      <c r="E102" s="182" t="s">
        <v>349</v>
      </c>
      <c r="F102" s="184" t="s">
        <v>6</v>
      </c>
      <c r="G102" s="184">
        <v>3</v>
      </c>
      <c r="H102" s="184">
        <v>61.7</v>
      </c>
      <c r="I102" s="64" t="s">
        <v>1</v>
      </c>
      <c r="J102" s="64" t="s">
        <v>1</v>
      </c>
      <c r="K102" s="138" t="s">
        <v>373</v>
      </c>
    </row>
    <row r="103" spans="1:11" s="44" customFormat="1" ht="156.75" customHeight="1">
      <c r="A103" s="234">
        <v>6</v>
      </c>
      <c r="B103" s="63" t="s">
        <v>364</v>
      </c>
      <c r="C103" s="131" t="s">
        <v>365</v>
      </c>
      <c r="D103" s="248" t="s">
        <v>1</v>
      </c>
      <c r="E103" s="131" t="s">
        <v>366</v>
      </c>
      <c r="F103" s="272" t="s">
        <v>367</v>
      </c>
      <c r="G103" s="273"/>
      <c r="H103" s="273"/>
      <c r="I103" s="273"/>
      <c r="J103" s="274"/>
      <c r="K103" s="135" t="s">
        <v>374</v>
      </c>
    </row>
    <row r="104" spans="1:11" s="44" customFormat="1" ht="37.5" customHeight="1">
      <c r="A104" s="234">
        <v>7</v>
      </c>
      <c r="B104" s="39" t="s">
        <v>375</v>
      </c>
      <c r="C104" s="131" t="s">
        <v>296</v>
      </c>
      <c r="D104" s="248" t="s">
        <v>1</v>
      </c>
      <c r="E104" s="131" t="s">
        <v>376</v>
      </c>
      <c r="F104" s="85"/>
      <c r="G104" s="185">
        <v>18.100000000000001</v>
      </c>
      <c r="H104" s="185">
        <v>13.7</v>
      </c>
      <c r="I104" s="131" t="s">
        <v>306</v>
      </c>
      <c r="J104" s="186" t="s">
        <v>23</v>
      </c>
      <c r="K104" s="71" t="s">
        <v>390</v>
      </c>
    </row>
    <row r="105" spans="1:11" s="44" customFormat="1" ht="37.5" customHeight="1">
      <c r="A105" s="234">
        <v>8</v>
      </c>
      <c r="B105" s="39" t="s">
        <v>377</v>
      </c>
      <c r="C105" s="131" t="s">
        <v>296</v>
      </c>
      <c r="D105" s="248" t="s">
        <v>1</v>
      </c>
      <c r="E105" s="131" t="s">
        <v>376</v>
      </c>
      <c r="F105" s="85"/>
      <c r="G105" s="185">
        <v>19.2</v>
      </c>
      <c r="H105" s="185">
        <v>19.2</v>
      </c>
      <c r="I105" s="131" t="s">
        <v>306</v>
      </c>
      <c r="J105" s="186" t="s">
        <v>23</v>
      </c>
      <c r="K105" s="71" t="s">
        <v>390</v>
      </c>
    </row>
    <row r="106" spans="1:11" s="44" customFormat="1" ht="39" customHeight="1">
      <c r="A106" s="234">
        <v>9</v>
      </c>
      <c r="B106" s="39" t="s">
        <v>378</v>
      </c>
      <c r="C106" s="131" t="s">
        <v>296</v>
      </c>
      <c r="D106" s="248" t="s">
        <v>1</v>
      </c>
      <c r="E106" s="131" t="s">
        <v>376</v>
      </c>
      <c r="F106" s="85"/>
      <c r="G106" s="185">
        <v>18.100000000000001</v>
      </c>
      <c r="H106" s="185">
        <v>13.6</v>
      </c>
      <c r="I106" s="131" t="s">
        <v>306</v>
      </c>
      <c r="J106" s="186" t="s">
        <v>23</v>
      </c>
      <c r="K106" s="71" t="s">
        <v>390</v>
      </c>
    </row>
    <row r="107" spans="1:11" s="44" customFormat="1" ht="37.5" customHeight="1">
      <c r="A107" s="234">
        <v>10</v>
      </c>
      <c r="B107" s="39" t="s">
        <v>379</v>
      </c>
      <c r="C107" s="131" t="s">
        <v>296</v>
      </c>
      <c r="D107" s="248" t="s">
        <v>1</v>
      </c>
      <c r="E107" s="131" t="s">
        <v>376</v>
      </c>
      <c r="F107" s="85"/>
      <c r="G107" s="185">
        <v>15.9</v>
      </c>
      <c r="H107" s="185">
        <v>15.9</v>
      </c>
      <c r="I107" s="131" t="s">
        <v>306</v>
      </c>
      <c r="J107" s="186" t="s">
        <v>23</v>
      </c>
      <c r="K107" s="71" t="s">
        <v>390</v>
      </c>
    </row>
    <row r="108" spans="1:11" s="44" customFormat="1" ht="38.25" customHeight="1">
      <c r="A108" s="234">
        <v>11</v>
      </c>
      <c r="B108" s="39" t="s">
        <v>380</v>
      </c>
      <c r="C108" s="131" t="s">
        <v>296</v>
      </c>
      <c r="D108" s="248" t="s">
        <v>1</v>
      </c>
      <c r="E108" s="131" t="s">
        <v>376</v>
      </c>
      <c r="F108" s="85"/>
      <c r="G108" s="185">
        <v>17.8</v>
      </c>
      <c r="H108" s="185">
        <v>14.1</v>
      </c>
      <c r="I108" s="131" t="s">
        <v>306</v>
      </c>
      <c r="J108" s="186" t="s">
        <v>23</v>
      </c>
      <c r="K108" s="71" t="s">
        <v>390</v>
      </c>
    </row>
    <row r="109" spans="1:11" s="44" customFormat="1" ht="51" customHeight="1">
      <c r="A109" s="234">
        <v>12</v>
      </c>
      <c r="B109" s="63" t="s">
        <v>381</v>
      </c>
      <c r="C109" s="131" t="s">
        <v>296</v>
      </c>
      <c r="D109" s="248" t="s">
        <v>1</v>
      </c>
      <c r="E109" s="131" t="s">
        <v>382</v>
      </c>
      <c r="F109" s="85"/>
      <c r="G109" s="185">
        <v>15.2</v>
      </c>
      <c r="H109" s="185">
        <v>14.6</v>
      </c>
      <c r="I109" s="131" t="s">
        <v>306</v>
      </c>
      <c r="J109" s="186" t="s">
        <v>23</v>
      </c>
      <c r="K109" s="71" t="s">
        <v>391</v>
      </c>
    </row>
    <row r="110" spans="1:11" s="44" customFormat="1" ht="37.5" customHeight="1">
      <c r="A110" s="234">
        <v>13</v>
      </c>
      <c r="B110" s="63" t="s">
        <v>383</v>
      </c>
      <c r="C110" s="131" t="s">
        <v>296</v>
      </c>
      <c r="D110" s="248" t="s">
        <v>1</v>
      </c>
      <c r="E110" s="131" t="s">
        <v>382</v>
      </c>
      <c r="F110" s="85"/>
      <c r="G110" s="185">
        <v>15.6</v>
      </c>
      <c r="H110" s="185">
        <v>14.6</v>
      </c>
      <c r="I110" s="131" t="s">
        <v>306</v>
      </c>
      <c r="J110" s="186" t="s">
        <v>23</v>
      </c>
      <c r="K110" s="71" t="s">
        <v>391</v>
      </c>
    </row>
    <row r="111" spans="1:11" s="44" customFormat="1" ht="37.5" customHeight="1">
      <c r="A111" s="234">
        <v>14</v>
      </c>
      <c r="B111" s="63" t="s">
        <v>384</v>
      </c>
      <c r="C111" s="131" t="s">
        <v>296</v>
      </c>
      <c r="D111" s="248" t="s">
        <v>1</v>
      </c>
      <c r="E111" s="131" t="s">
        <v>382</v>
      </c>
      <c r="F111" s="85"/>
      <c r="G111" s="185">
        <v>21.6</v>
      </c>
      <c r="H111" s="185">
        <v>21.6</v>
      </c>
      <c r="I111" s="131" t="s">
        <v>306</v>
      </c>
      <c r="J111" s="186" t="s">
        <v>23</v>
      </c>
      <c r="K111" s="71" t="s">
        <v>392</v>
      </c>
    </row>
    <row r="112" spans="1:11" s="44" customFormat="1" ht="37.5" customHeight="1">
      <c r="A112" s="234">
        <v>15</v>
      </c>
      <c r="B112" s="63" t="s">
        <v>385</v>
      </c>
      <c r="C112" s="131" t="s">
        <v>296</v>
      </c>
      <c r="D112" s="248" t="s">
        <v>1</v>
      </c>
      <c r="E112" s="131" t="s">
        <v>382</v>
      </c>
      <c r="F112" s="85"/>
      <c r="G112" s="185">
        <v>21.3</v>
      </c>
      <c r="H112" s="185">
        <v>21.3</v>
      </c>
      <c r="I112" s="131" t="s">
        <v>306</v>
      </c>
      <c r="J112" s="186" t="s">
        <v>23</v>
      </c>
      <c r="K112" s="71" t="s">
        <v>393</v>
      </c>
    </row>
    <row r="113" spans="1:11" s="44" customFormat="1" ht="37.5">
      <c r="A113" s="234">
        <v>16</v>
      </c>
      <c r="B113" s="63" t="s">
        <v>386</v>
      </c>
      <c r="C113" s="131" t="s">
        <v>296</v>
      </c>
      <c r="D113" s="248" t="s">
        <v>1</v>
      </c>
      <c r="E113" s="131" t="s">
        <v>387</v>
      </c>
      <c r="F113" s="85"/>
      <c r="G113" s="185">
        <v>17.100000000000001</v>
      </c>
      <c r="H113" s="185">
        <v>17.100000000000001</v>
      </c>
      <c r="I113" s="131" t="s">
        <v>306</v>
      </c>
      <c r="J113" s="186" t="s">
        <v>23</v>
      </c>
      <c r="K113" s="71" t="s">
        <v>394</v>
      </c>
    </row>
    <row r="114" spans="1:11" s="44" customFormat="1" ht="131.25">
      <c r="A114" s="234">
        <v>17</v>
      </c>
      <c r="B114" s="63" t="s">
        <v>388</v>
      </c>
      <c r="C114" s="131" t="s">
        <v>296</v>
      </c>
      <c r="D114" s="248" t="s">
        <v>1</v>
      </c>
      <c r="E114" s="131" t="s">
        <v>389</v>
      </c>
      <c r="F114" s="85"/>
      <c r="G114" s="187">
        <v>15.8</v>
      </c>
      <c r="H114" s="187">
        <v>15.8</v>
      </c>
      <c r="I114" s="131" t="s">
        <v>306</v>
      </c>
      <c r="J114" s="186" t="s">
        <v>23</v>
      </c>
      <c r="K114" s="71" t="s">
        <v>395</v>
      </c>
    </row>
    <row r="115" spans="1:11" s="44" customFormat="1" ht="136.9" customHeight="1">
      <c r="A115" s="234">
        <v>18</v>
      </c>
      <c r="B115" s="63" t="s">
        <v>396</v>
      </c>
      <c r="C115" s="131" t="s">
        <v>296</v>
      </c>
      <c r="D115" s="248" t="s">
        <v>1</v>
      </c>
      <c r="E115" s="131" t="s">
        <v>389</v>
      </c>
      <c r="F115" s="85"/>
      <c r="G115" s="187">
        <v>16.100000000000001</v>
      </c>
      <c r="H115" s="187">
        <v>16.100000000000001</v>
      </c>
      <c r="I115" s="131" t="s">
        <v>306</v>
      </c>
      <c r="J115" s="186" t="s">
        <v>23</v>
      </c>
      <c r="K115" s="71" t="s">
        <v>395</v>
      </c>
    </row>
    <row r="116" spans="1:11" s="44" customFormat="1" ht="127.9" customHeight="1">
      <c r="A116" s="234">
        <v>19</v>
      </c>
      <c r="B116" s="63" t="s">
        <v>397</v>
      </c>
      <c r="C116" s="131" t="s">
        <v>296</v>
      </c>
      <c r="D116" s="248" t="s">
        <v>1</v>
      </c>
      <c r="E116" s="131" t="s">
        <v>389</v>
      </c>
      <c r="F116" s="85"/>
      <c r="G116" s="187">
        <v>15.9</v>
      </c>
      <c r="H116" s="187">
        <v>15.9</v>
      </c>
      <c r="I116" s="131" t="s">
        <v>306</v>
      </c>
      <c r="J116" s="186" t="s">
        <v>23</v>
      </c>
      <c r="K116" s="71" t="s">
        <v>395</v>
      </c>
    </row>
    <row r="117" spans="1:11" s="44" customFormat="1" ht="56.25">
      <c r="A117" s="234">
        <v>20</v>
      </c>
      <c r="B117" s="63" t="s">
        <v>398</v>
      </c>
      <c r="C117" s="131" t="s">
        <v>296</v>
      </c>
      <c r="D117" s="248" t="s">
        <v>1</v>
      </c>
      <c r="E117" s="131" t="s">
        <v>399</v>
      </c>
      <c r="F117" s="85"/>
      <c r="G117" s="185">
        <v>18.7</v>
      </c>
      <c r="H117" s="185">
        <v>18.7</v>
      </c>
      <c r="I117" s="131" t="s">
        <v>306</v>
      </c>
      <c r="J117" s="186" t="s">
        <v>23</v>
      </c>
      <c r="K117" s="71" t="s">
        <v>407</v>
      </c>
    </row>
    <row r="118" spans="1:11" s="44" customFormat="1" ht="56.25">
      <c r="A118" s="234">
        <v>21</v>
      </c>
      <c r="B118" s="63" t="s">
        <v>400</v>
      </c>
      <c r="C118" s="131" t="s">
        <v>296</v>
      </c>
      <c r="D118" s="248" t="s">
        <v>1</v>
      </c>
      <c r="E118" s="131" t="s">
        <v>399</v>
      </c>
      <c r="F118" s="85"/>
      <c r="G118" s="185">
        <v>17.2</v>
      </c>
      <c r="H118" s="185">
        <v>17.2</v>
      </c>
      <c r="I118" s="131" t="s">
        <v>306</v>
      </c>
      <c r="J118" s="186" t="s">
        <v>23</v>
      </c>
      <c r="K118" s="71" t="s">
        <v>407</v>
      </c>
    </row>
    <row r="119" spans="1:11" s="44" customFormat="1" ht="56.25">
      <c r="A119" s="234">
        <v>22</v>
      </c>
      <c r="B119" s="63" t="s">
        <v>401</v>
      </c>
      <c r="C119" s="131" t="s">
        <v>296</v>
      </c>
      <c r="D119" s="248" t="s">
        <v>1</v>
      </c>
      <c r="E119" s="131" t="s">
        <v>399</v>
      </c>
      <c r="F119" s="85"/>
      <c r="G119" s="185">
        <v>17.2</v>
      </c>
      <c r="H119" s="185">
        <v>17.2</v>
      </c>
      <c r="I119" s="131" t="s">
        <v>306</v>
      </c>
      <c r="J119" s="186" t="s">
        <v>23</v>
      </c>
      <c r="K119" s="71" t="s">
        <v>407</v>
      </c>
    </row>
    <row r="120" spans="1:11" s="44" customFormat="1" ht="54" customHeight="1">
      <c r="A120" s="234">
        <v>23</v>
      </c>
      <c r="B120" s="63" t="s">
        <v>402</v>
      </c>
      <c r="C120" s="131" t="s">
        <v>296</v>
      </c>
      <c r="D120" s="248" t="s">
        <v>1</v>
      </c>
      <c r="E120" s="131" t="s">
        <v>403</v>
      </c>
      <c r="F120" s="85"/>
      <c r="G120" s="185">
        <v>16.600000000000001</v>
      </c>
      <c r="H120" s="185">
        <v>16.600000000000001</v>
      </c>
      <c r="I120" s="131" t="s">
        <v>306</v>
      </c>
      <c r="J120" s="186" t="s">
        <v>23</v>
      </c>
      <c r="K120" s="71" t="s">
        <v>408</v>
      </c>
    </row>
    <row r="121" spans="1:11" s="44" customFormat="1" ht="56.25" customHeight="1">
      <c r="A121" s="234">
        <v>24</v>
      </c>
      <c r="B121" s="63" t="s">
        <v>404</v>
      </c>
      <c r="C121" s="131" t="s">
        <v>296</v>
      </c>
      <c r="D121" s="248" t="s">
        <v>1</v>
      </c>
      <c r="E121" s="131" t="s">
        <v>403</v>
      </c>
      <c r="F121" s="85"/>
      <c r="G121" s="185">
        <v>17.100000000000001</v>
      </c>
      <c r="H121" s="185">
        <v>17.100000000000001</v>
      </c>
      <c r="I121" s="131" t="s">
        <v>306</v>
      </c>
      <c r="J121" s="186" t="s">
        <v>23</v>
      </c>
      <c r="K121" s="71" t="s">
        <v>409</v>
      </c>
    </row>
    <row r="122" spans="1:11" s="44" customFormat="1" ht="57.75" customHeight="1">
      <c r="A122" s="234">
        <v>25</v>
      </c>
      <c r="B122" s="63" t="s">
        <v>405</v>
      </c>
      <c r="C122" s="131" t="s">
        <v>296</v>
      </c>
      <c r="D122" s="248" t="s">
        <v>1</v>
      </c>
      <c r="E122" s="131" t="s">
        <v>403</v>
      </c>
      <c r="F122" s="85"/>
      <c r="G122" s="185">
        <v>15.7</v>
      </c>
      <c r="H122" s="185">
        <v>15.7</v>
      </c>
      <c r="I122" s="131" t="s">
        <v>306</v>
      </c>
      <c r="J122" s="186" t="s">
        <v>23</v>
      </c>
      <c r="K122" s="71" t="s">
        <v>410</v>
      </c>
    </row>
    <row r="123" spans="1:11" s="44" customFormat="1" ht="59.25" customHeight="1">
      <c r="A123" s="234">
        <v>26</v>
      </c>
      <c r="B123" s="63" t="s">
        <v>406</v>
      </c>
      <c r="C123" s="131" t="s">
        <v>296</v>
      </c>
      <c r="D123" s="248" t="s">
        <v>1</v>
      </c>
      <c r="E123" s="131" t="s">
        <v>403</v>
      </c>
      <c r="F123" s="85"/>
      <c r="G123" s="185">
        <v>16.8</v>
      </c>
      <c r="H123" s="185">
        <v>16.8</v>
      </c>
      <c r="I123" s="131" t="s">
        <v>306</v>
      </c>
      <c r="J123" s="186" t="s">
        <v>23</v>
      </c>
      <c r="K123" s="71" t="s">
        <v>411</v>
      </c>
    </row>
    <row r="124" spans="1:11" s="5" customFormat="1" ht="18.75">
      <c r="A124" s="155"/>
      <c r="B124" s="310" t="s">
        <v>347</v>
      </c>
      <c r="C124" s="310"/>
      <c r="D124" s="310"/>
      <c r="E124" s="310"/>
      <c r="F124" s="310"/>
      <c r="G124" s="310"/>
      <c r="H124" s="310"/>
      <c r="I124" s="310"/>
      <c r="J124" s="310"/>
      <c r="K124" s="68"/>
    </row>
    <row r="125" spans="1:11" s="44" customFormat="1" ht="57.6" customHeight="1">
      <c r="A125" s="64">
        <v>1</v>
      </c>
      <c r="B125" s="171" t="s">
        <v>412</v>
      </c>
      <c r="C125" s="131" t="s">
        <v>139</v>
      </c>
      <c r="D125" s="248" t="s">
        <v>241</v>
      </c>
      <c r="E125" s="64" t="s">
        <v>349</v>
      </c>
      <c r="F125" s="173">
        <v>105</v>
      </c>
      <c r="G125" s="173">
        <v>105</v>
      </c>
      <c r="H125" s="173">
        <v>157</v>
      </c>
      <c r="I125" s="64" t="s">
        <v>1</v>
      </c>
      <c r="J125" s="64" t="s">
        <v>1</v>
      </c>
      <c r="K125" s="136" t="s">
        <v>413</v>
      </c>
    </row>
    <row r="126" spans="1:11" s="5" customFormat="1" ht="18.75">
      <c r="A126" s="64"/>
      <c r="B126" s="310" t="s">
        <v>248</v>
      </c>
      <c r="C126" s="310"/>
      <c r="D126" s="310"/>
      <c r="E126" s="310"/>
      <c r="F126" s="310"/>
      <c r="G126" s="310"/>
      <c r="H126" s="310"/>
      <c r="I126" s="310"/>
      <c r="J126" s="310"/>
      <c r="K126" s="68"/>
    </row>
    <row r="127" spans="1:11" s="44" customFormat="1" ht="69" customHeight="1">
      <c r="A127" s="284">
        <v>1</v>
      </c>
      <c r="B127" s="297" t="s">
        <v>414</v>
      </c>
      <c r="C127" s="268" t="s">
        <v>296</v>
      </c>
      <c r="D127" s="268" t="s">
        <v>1</v>
      </c>
      <c r="E127" s="268" t="s">
        <v>349</v>
      </c>
      <c r="F127" s="131">
        <v>377.1</v>
      </c>
      <c r="G127" s="85"/>
      <c r="H127" s="85"/>
      <c r="I127" s="131" t="s">
        <v>10</v>
      </c>
      <c r="J127" s="131" t="s">
        <v>28</v>
      </c>
      <c r="K127" s="260" t="s">
        <v>417</v>
      </c>
    </row>
    <row r="128" spans="1:11" s="44" customFormat="1" ht="69" customHeight="1">
      <c r="A128" s="285"/>
      <c r="B128" s="297"/>
      <c r="C128" s="268"/>
      <c r="D128" s="268"/>
      <c r="E128" s="268"/>
      <c r="F128" s="131"/>
      <c r="G128" s="85">
        <v>185.49600000000001</v>
      </c>
      <c r="H128" s="85">
        <v>185.49600000000001</v>
      </c>
      <c r="I128" s="131" t="s">
        <v>306</v>
      </c>
      <c r="J128" s="131" t="s">
        <v>29</v>
      </c>
      <c r="K128" s="262"/>
    </row>
    <row r="129" spans="1:11" s="44" customFormat="1" ht="56.25">
      <c r="A129" s="64">
        <v>2</v>
      </c>
      <c r="B129" s="39" t="s">
        <v>415</v>
      </c>
      <c r="C129" s="64" t="s">
        <v>1</v>
      </c>
      <c r="D129" s="247" t="s">
        <v>1</v>
      </c>
      <c r="E129" s="64" t="s">
        <v>349</v>
      </c>
      <c r="F129" s="272" t="s">
        <v>250</v>
      </c>
      <c r="G129" s="273"/>
      <c r="H129" s="273"/>
      <c r="I129" s="273"/>
      <c r="J129" s="274"/>
      <c r="K129" s="136" t="s">
        <v>418</v>
      </c>
    </row>
    <row r="130" spans="1:11" s="44" customFormat="1" ht="103.15" customHeight="1">
      <c r="A130" s="64">
        <v>3</v>
      </c>
      <c r="B130" s="39" t="s">
        <v>416</v>
      </c>
      <c r="C130" s="64" t="s">
        <v>1</v>
      </c>
      <c r="D130" s="247" t="s">
        <v>1</v>
      </c>
      <c r="E130" s="64" t="s">
        <v>349</v>
      </c>
      <c r="F130" s="272" t="s">
        <v>367</v>
      </c>
      <c r="G130" s="273"/>
      <c r="H130" s="273"/>
      <c r="I130" s="273"/>
      <c r="J130" s="274"/>
      <c r="K130" s="136" t="s">
        <v>419</v>
      </c>
    </row>
    <row r="131" spans="1:11" s="5" customFormat="1" ht="18.75">
      <c r="A131" s="155"/>
      <c r="B131" s="153" t="s">
        <v>347</v>
      </c>
      <c r="C131" s="153"/>
      <c r="D131" s="153"/>
      <c r="E131" s="153"/>
      <c r="F131" s="153"/>
      <c r="G131" s="153"/>
      <c r="H131" s="153"/>
      <c r="I131" s="153"/>
      <c r="J131" s="153"/>
      <c r="K131" s="68"/>
    </row>
    <row r="132" spans="1:11" s="44" customFormat="1" ht="45" customHeight="1">
      <c r="A132" s="64">
        <v>1</v>
      </c>
      <c r="B132" s="39" t="s">
        <v>420</v>
      </c>
      <c r="C132" s="289" t="s">
        <v>421</v>
      </c>
      <c r="D132" s="289" t="s">
        <v>241</v>
      </c>
      <c r="E132" s="284" t="s">
        <v>349</v>
      </c>
      <c r="F132" s="64"/>
      <c r="G132" s="64"/>
      <c r="H132" s="64"/>
      <c r="I132" s="64"/>
      <c r="J132" s="64"/>
      <c r="K132" s="322" t="s">
        <v>1359</v>
      </c>
    </row>
    <row r="133" spans="1:11" s="44" customFormat="1" ht="45" customHeight="1">
      <c r="A133" s="151" t="s">
        <v>30</v>
      </c>
      <c r="B133" s="39" t="s">
        <v>422</v>
      </c>
      <c r="C133" s="291"/>
      <c r="D133" s="291"/>
      <c r="E133" s="302"/>
      <c r="F133" s="152">
        <v>41.2</v>
      </c>
      <c r="G133" s="152">
        <v>41.2</v>
      </c>
      <c r="H133" s="202" t="s">
        <v>1360</v>
      </c>
      <c r="I133" s="156" t="s">
        <v>1</v>
      </c>
      <c r="J133" s="156" t="s">
        <v>1</v>
      </c>
      <c r="K133" s="323"/>
    </row>
    <row r="134" spans="1:11" s="44" customFormat="1" ht="45" customHeight="1">
      <c r="A134" s="151" t="s">
        <v>31</v>
      </c>
      <c r="B134" s="39" t="s">
        <v>423</v>
      </c>
      <c r="C134" s="290"/>
      <c r="D134" s="290"/>
      <c r="E134" s="285"/>
      <c r="F134" s="175">
        <v>35</v>
      </c>
      <c r="G134" s="175">
        <v>35</v>
      </c>
      <c r="H134" s="255" t="s">
        <v>1361</v>
      </c>
      <c r="I134" s="156" t="s">
        <v>1</v>
      </c>
      <c r="J134" s="156" t="s">
        <v>1</v>
      </c>
      <c r="K134" s="324"/>
    </row>
    <row r="135" spans="1:11" s="5" customFormat="1" ht="18.75">
      <c r="A135" s="156"/>
      <c r="B135" s="153" t="s">
        <v>248</v>
      </c>
      <c r="C135" s="153"/>
      <c r="D135" s="153"/>
      <c r="E135" s="153"/>
      <c r="F135" s="153"/>
      <c r="G135" s="153"/>
      <c r="H135" s="153"/>
      <c r="I135" s="153"/>
      <c r="J135" s="153"/>
      <c r="K135" s="68"/>
    </row>
    <row r="136" spans="1:11" s="44" customFormat="1" ht="112.5">
      <c r="A136" s="64">
        <v>1</v>
      </c>
      <c r="B136" s="39" t="s">
        <v>424</v>
      </c>
      <c r="C136" s="64" t="s">
        <v>1</v>
      </c>
      <c r="D136" s="247" t="s">
        <v>1</v>
      </c>
      <c r="E136" s="131" t="s">
        <v>425</v>
      </c>
      <c r="F136" s="263" t="s">
        <v>426</v>
      </c>
      <c r="G136" s="264"/>
      <c r="H136" s="264"/>
      <c r="I136" s="264"/>
      <c r="J136" s="265"/>
      <c r="K136" s="138" t="s">
        <v>427</v>
      </c>
    </row>
    <row r="137" spans="1:11" s="44" customFormat="1" ht="75">
      <c r="A137" s="64">
        <v>2</v>
      </c>
      <c r="B137" s="39" t="s">
        <v>428</v>
      </c>
      <c r="C137" s="64" t="s">
        <v>1</v>
      </c>
      <c r="D137" s="247" t="s">
        <v>1</v>
      </c>
      <c r="E137" s="131" t="s">
        <v>425</v>
      </c>
      <c r="F137" s="263" t="s">
        <v>426</v>
      </c>
      <c r="G137" s="264"/>
      <c r="H137" s="264"/>
      <c r="I137" s="264"/>
      <c r="J137" s="265"/>
      <c r="K137" s="75" t="s">
        <v>429</v>
      </c>
    </row>
    <row r="138" spans="1:11" s="44" customFormat="1" ht="75">
      <c r="A138" s="64">
        <v>3</v>
      </c>
      <c r="B138" s="39" t="s">
        <v>430</v>
      </c>
      <c r="C138" s="64" t="s">
        <v>1</v>
      </c>
      <c r="D138" s="247" t="s">
        <v>1</v>
      </c>
      <c r="E138" s="131" t="s">
        <v>425</v>
      </c>
      <c r="F138" s="263" t="s">
        <v>250</v>
      </c>
      <c r="G138" s="264"/>
      <c r="H138" s="264"/>
      <c r="I138" s="264"/>
      <c r="J138" s="265"/>
      <c r="K138" s="138" t="s">
        <v>431</v>
      </c>
    </row>
    <row r="139" spans="1:11" s="44" customFormat="1" ht="109.9" customHeight="1">
      <c r="A139" s="64">
        <v>4</v>
      </c>
      <c r="B139" s="39" t="s">
        <v>432</v>
      </c>
      <c r="C139" s="64" t="s">
        <v>1</v>
      </c>
      <c r="D139" s="247" t="s">
        <v>1</v>
      </c>
      <c r="E139" s="131" t="s">
        <v>425</v>
      </c>
      <c r="F139" s="263" t="s">
        <v>250</v>
      </c>
      <c r="G139" s="264"/>
      <c r="H139" s="264"/>
      <c r="I139" s="264"/>
      <c r="J139" s="265"/>
      <c r="K139" s="135" t="s">
        <v>433</v>
      </c>
    </row>
    <row r="140" spans="1:11" s="5" customFormat="1" ht="18.75">
      <c r="A140" s="157"/>
      <c r="B140" s="153" t="s">
        <v>347</v>
      </c>
      <c r="C140" s="153"/>
      <c r="D140" s="153"/>
      <c r="E140" s="153"/>
      <c r="F140" s="153"/>
      <c r="G140" s="153"/>
      <c r="H140" s="153"/>
      <c r="I140" s="153"/>
      <c r="J140" s="153"/>
      <c r="K140" s="68"/>
    </row>
    <row r="141" spans="1:11" s="44" customFormat="1" ht="34.9" customHeight="1">
      <c r="A141" s="156">
        <v>1</v>
      </c>
      <c r="B141" s="39" t="s">
        <v>434</v>
      </c>
      <c r="C141" s="289" t="s">
        <v>262</v>
      </c>
      <c r="D141" s="289" t="s">
        <v>1364</v>
      </c>
      <c r="E141" s="267" t="s">
        <v>349</v>
      </c>
      <c r="F141" s="64"/>
      <c r="G141" s="64"/>
      <c r="H141" s="64"/>
      <c r="I141" s="64"/>
      <c r="J141" s="64"/>
      <c r="K141" s="294" t="s">
        <v>435</v>
      </c>
    </row>
    <row r="142" spans="1:11" s="44" customFormat="1" ht="18.75">
      <c r="A142" s="236" t="s">
        <v>30</v>
      </c>
      <c r="B142" s="79" t="s">
        <v>422</v>
      </c>
      <c r="C142" s="291"/>
      <c r="D142" s="291"/>
      <c r="E142" s="267"/>
      <c r="F142" s="175">
        <v>24.5</v>
      </c>
      <c r="G142" s="175">
        <v>24.5</v>
      </c>
      <c r="H142" s="175">
        <v>27.3</v>
      </c>
      <c r="I142" s="64" t="s">
        <v>1</v>
      </c>
      <c r="J142" s="64" t="s">
        <v>1</v>
      </c>
      <c r="K142" s="295"/>
    </row>
    <row r="143" spans="1:11" s="44" customFormat="1" ht="18.75">
      <c r="A143" s="236" t="s">
        <v>31</v>
      </c>
      <c r="B143" s="79" t="s">
        <v>423</v>
      </c>
      <c r="C143" s="290"/>
      <c r="D143" s="290"/>
      <c r="E143" s="267"/>
      <c r="F143" s="152">
        <v>2.8</v>
      </c>
      <c r="G143" s="152">
        <v>2.8</v>
      </c>
      <c r="H143" s="152">
        <v>5.5</v>
      </c>
      <c r="I143" s="64" t="s">
        <v>1</v>
      </c>
      <c r="J143" s="64" t="s">
        <v>1</v>
      </c>
      <c r="K143" s="296"/>
    </row>
    <row r="144" spans="1:11" s="44" customFormat="1" ht="18.75">
      <c r="A144" s="156"/>
      <c r="B144" s="153" t="s">
        <v>248</v>
      </c>
      <c r="C144" s="153"/>
      <c r="D144" s="153"/>
      <c r="E144" s="153"/>
      <c r="F144" s="153"/>
      <c r="G144" s="153"/>
      <c r="H144" s="153"/>
      <c r="I144" s="153"/>
      <c r="J144" s="153"/>
      <c r="K144" s="68"/>
    </row>
    <row r="145" spans="1:11" s="44" customFormat="1" ht="34.9" customHeight="1">
      <c r="A145" s="284">
        <v>1</v>
      </c>
      <c r="B145" s="297" t="s">
        <v>436</v>
      </c>
      <c r="C145" s="268" t="s">
        <v>296</v>
      </c>
      <c r="D145" s="268" t="s">
        <v>1</v>
      </c>
      <c r="E145" s="267" t="s">
        <v>349</v>
      </c>
      <c r="F145" s="110"/>
      <c r="G145" s="188">
        <v>1287.2</v>
      </c>
      <c r="H145" s="188">
        <v>1287.2</v>
      </c>
      <c r="I145" s="131" t="s">
        <v>10</v>
      </c>
      <c r="J145" s="151" t="s">
        <v>148</v>
      </c>
      <c r="K145" s="298" t="s">
        <v>440</v>
      </c>
    </row>
    <row r="146" spans="1:11" s="44" customFormat="1" ht="41.25" customHeight="1">
      <c r="A146" s="285"/>
      <c r="B146" s="297"/>
      <c r="C146" s="268"/>
      <c r="D146" s="268"/>
      <c r="E146" s="267"/>
      <c r="F146" s="110">
        <v>2112.6999999999998</v>
      </c>
      <c r="G146" s="188">
        <v>2641.2</v>
      </c>
      <c r="H146" s="188">
        <v>2641.2</v>
      </c>
      <c r="I146" s="131" t="s">
        <v>306</v>
      </c>
      <c r="J146" s="64" t="s">
        <v>149</v>
      </c>
      <c r="K146" s="299"/>
    </row>
    <row r="147" spans="1:11" s="44" customFormat="1" ht="75">
      <c r="A147" s="64">
        <v>2</v>
      </c>
      <c r="B147" s="39" t="s">
        <v>437</v>
      </c>
      <c r="C147" s="64" t="s">
        <v>1</v>
      </c>
      <c r="D147" s="247" t="s">
        <v>1</v>
      </c>
      <c r="E147" s="131" t="s">
        <v>425</v>
      </c>
      <c r="F147" s="263" t="s">
        <v>250</v>
      </c>
      <c r="G147" s="264"/>
      <c r="H147" s="264"/>
      <c r="I147" s="264"/>
      <c r="J147" s="265"/>
      <c r="K147" s="138" t="s">
        <v>441</v>
      </c>
    </row>
    <row r="148" spans="1:11" s="44" customFormat="1" ht="192" customHeight="1">
      <c r="A148" s="64">
        <v>3</v>
      </c>
      <c r="B148" s="39" t="s">
        <v>438</v>
      </c>
      <c r="C148" s="64" t="s">
        <v>1</v>
      </c>
      <c r="D148" s="247" t="s">
        <v>1</v>
      </c>
      <c r="E148" s="131" t="s">
        <v>425</v>
      </c>
      <c r="F148" s="263" t="s">
        <v>250</v>
      </c>
      <c r="G148" s="264"/>
      <c r="H148" s="264"/>
      <c r="I148" s="264"/>
      <c r="J148" s="265"/>
      <c r="K148" s="65" t="s">
        <v>442</v>
      </c>
    </row>
    <row r="149" spans="1:11" s="44" customFormat="1" ht="112.5" customHeight="1">
      <c r="A149" s="64">
        <v>4</v>
      </c>
      <c r="B149" s="39" t="s">
        <v>439</v>
      </c>
      <c r="C149" s="64" t="s">
        <v>1</v>
      </c>
      <c r="D149" s="247" t="s">
        <v>1</v>
      </c>
      <c r="E149" s="131" t="s">
        <v>425</v>
      </c>
      <c r="F149" s="272" t="s">
        <v>367</v>
      </c>
      <c r="G149" s="273"/>
      <c r="H149" s="273"/>
      <c r="I149" s="273"/>
      <c r="J149" s="274"/>
      <c r="K149" s="65" t="s">
        <v>443</v>
      </c>
    </row>
    <row r="150" spans="1:11" s="5" customFormat="1" ht="18.75">
      <c r="A150" s="156"/>
      <c r="B150" s="153" t="s">
        <v>347</v>
      </c>
      <c r="C150" s="153"/>
      <c r="D150" s="153"/>
      <c r="E150" s="153"/>
      <c r="F150" s="153"/>
      <c r="G150" s="153"/>
      <c r="H150" s="153"/>
      <c r="I150" s="153"/>
      <c r="J150" s="153"/>
      <c r="K150" s="68"/>
    </row>
    <row r="151" spans="1:11" s="5" customFormat="1" ht="135.75" customHeight="1">
      <c r="A151" s="247">
        <v>1</v>
      </c>
      <c r="B151" s="251" t="s">
        <v>200</v>
      </c>
      <c r="C151" s="248" t="s">
        <v>262</v>
      </c>
      <c r="D151" s="248" t="s">
        <v>1364</v>
      </c>
      <c r="E151" s="247" t="s">
        <v>349</v>
      </c>
      <c r="F151" s="247">
        <v>0</v>
      </c>
      <c r="G151" s="247">
        <v>0</v>
      </c>
      <c r="H151" s="247">
        <v>0.8</v>
      </c>
      <c r="I151" s="156"/>
      <c r="J151" s="156"/>
      <c r="K151" s="256" t="s">
        <v>1377</v>
      </c>
    </row>
    <row r="152" spans="1:11" s="5" customFormat="1" ht="18.75">
      <c r="A152" s="156"/>
      <c r="B152" s="153" t="s">
        <v>248</v>
      </c>
      <c r="C152" s="153"/>
      <c r="D152" s="153"/>
      <c r="E152" s="153"/>
      <c r="F152" s="153"/>
      <c r="G152" s="153"/>
      <c r="H152" s="153"/>
      <c r="I152" s="153"/>
      <c r="J152" s="153"/>
      <c r="K152" s="37"/>
    </row>
    <row r="153" spans="1:11" s="44" customFormat="1" ht="56.25">
      <c r="A153" s="64">
        <v>1</v>
      </c>
      <c r="B153" s="39" t="s">
        <v>444</v>
      </c>
      <c r="C153" s="64" t="s">
        <v>1</v>
      </c>
      <c r="D153" s="247" t="s">
        <v>1</v>
      </c>
      <c r="E153" s="64" t="s">
        <v>349</v>
      </c>
      <c r="F153" s="263" t="s">
        <v>250</v>
      </c>
      <c r="G153" s="264"/>
      <c r="H153" s="264"/>
      <c r="I153" s="264"/>
      <c r="J153" s="265"/>
      <c r="K153" s="134" t="s">
        <v>445</v>
      </c>
    </row>
    <row r="154" spans="1:11" s="44" customFormat="1" ht="75">
      <c r="A154" s="64">
        <v>2</v>
      </c>
      <c r="B154" s="63" t="s">
        <v>446</v>
      </c>
      <c r="C154" s="64" t="s">
        <v>1</v>
      </c>
      <c r="D154" s="247" t="s">
        <v>1</v>
      </c>
      <c r="E154" s="64" t="s">
        <v>349</v>
      </c>
      <c r="F154" s="263" t="s">
        <v>250</v>
      </c>
      <c r="G154" s="264"/>
      <c r="H154" s="264"/>
      <c r="I154" s="264"/>
      <c r="J154" s="265"/>
      <c r="K154" s="63" t="s">
        <v>1378</v>
      </c>
    </row>
    <row r="155" spans="1:11" s="5" customFormat="1" ht="18.75">
      <c r="A155" s="156"/>
      <c r="B155" s="35" t="s">
        <v>344</v>
      </c>
      <c r="C155" s="155"/>
      <c r="D155" s="155"/>
      <c r="E155" s="157"/>
      <c r="F155" s="56">
        <f t="shared" ref="F155:H155" si="1">SUM(F156:F157)</f>
        <v>5895.3</v>
      </c>
      <c r="G155" s="56">
        <f t="shared" si="1"/>
        <v>13760.196000000002</v>
      </c>
      <c r="H155" s="56">
        <f t="shared" si="1"/>
        <v>13745.996000000003</v>
      </c>
      <c r="I155" s="157"/>
      <c r="J155" s="157"/>
      <c r="K155" s="68"/>
    </row>
    <row r="156" spans="1:11" s="5" customFormat="1" ht="18.75">
      <c r="A156" s="156"/>
      <c r="B156" s="155" t="s">
        <v>10</v>
      </c>
      <c r="C156" s="155"/>
      <c r="D156" s="155"/>
      <c r="E156" s="157"/>
      <c r="F156" s="56">
        <f>F93+F145+F127</f>
        <v>1028.8000000000002</v>
      </c>
      <c r="G156" s="56">
        <f t="shared" ref="G156:H156" si="2">G93+G145+G127</f>
        <v>7575.8</v>
      </c>
      <c r="H156" s="56">
        <f t="shared" si="2"/>
        <v>7575.8</v>
      </c>
      <c r="I156" s="157"/>
      <c r="J156" s="157"/>
      <c r="K156" s="68"/>
    </row>
    <row r="157" spans="1:11" s="5" customFormat="1" ht="18.75">
      <c r="A157" s="156"/>
      <c r="B157" s="155" t="s">
        <v>306</v>
      </c>
      <c r="C157" s="155"/>
      <c r="D157" s="155"/>
      <c r="E157" s="157"/>
      <c r="F157" s="56">
        <f>F94+F95+F146+F104+F105+F106+F107+F108+F109+F110+F111+F112+F113+F114+F115+F116+F117+F118+F119+F120+F121+F122+F123+F128</f>
        <v>4866.5</v>
      </c>
      <c r="G157" s="56">
        <f t="shared" ref="G157:H157" si="3">G94+G95+G146+G104+G105+G106+G107+G108+G109+G110+G111+G112+G113+G114+G115+G116+G117+G118+G119+G120+G121+G122+G123+G128</f>
        <v>6184.3960000000015</v>
      </c>
      <c r="H157" s="56">
        <f t="shared" si="3"/>
        <v>6170.1960000000017</v>
      </c>
      <c r="I157" s="157"/>
      <c r="J157" s="157"/>
      <c r="K157" s="68"/>
    </row>
    <row r="158" spans="1:11" s="2" customFormat="1" ht="18.75">
      <c r="A158" s="35"/>
      <c r="B158" s="35" t="s">
        <v>447</v>
      </c>
      <c r="C158" s="35"/>
      <c r="D158" s="35"/>
      <c r="E158" s="35"/>
      <c r="F158" s="35"/>
      <c r="G158" s="35"/>
      <c r="H158" s="35"/>
      <c r="I158" s="35"/>
      <c r="J158" s="35"/>
      <c r="K158" s="68"/>
    </row>
    <row r="159" spans="1:11" s="2" customFormat="1" ht="18.75">
      <c r="A159" s="35"/>
      <c r="B159" s="35" t="s">
        <v>448</v>
      </c>
      <c r="C159" s="35"/>
      <c r="D159" s="35"/>
      <c r="E159" s="35"/>
      <c r="F159" s="35"/>
      <c r="G159" s="35"/>
      <c r="H159" s="35"/>
      <c r="I159" s="35"/>
      <c r="J159" s="35"/>
      <c r="K159" s="68"/>
    </row>
    <row r="160" spans="1:11" s="2" customFormat="1" ht="18.75">
      <c r="A160" s="79"/>
      <c r="B160" s="35" t="s">
        <v>239</v>
      </c>
      <c r="C160" s="35"/>
      <c r="D160" s="35"/>
      <c r="E160" s="35"/>
      <c r="F160" s="35"/>
      <c r="G160" s="35"/>
      <c r="H160" s="35"/>
      <c r="I160" s="35"/>
      <c r="J160" s="35"/>
      <c r="K160" s="68"/>
    </row>
    <row r="161" spans="1:11" s="43" customFormat="1" ht="93.75">
      <c r="A161" s="64">
        <v>1</v>
      </c>
      <c r="B161" s="39" t="s">
        <v>449</v>
      </c>
      <c r="C161" s="131" t="s">
        <v>139</v>
      </c>
      <c r="D161" s="248" t="s">
        <v>241</v>
      </c>
      <c r="E161" s="64" t="s">
        <v>450</v>
      </c>
      <c r="F161" s="64">
        <v>85.8</v>
      </c>
      <c r="G161" s="64">
        <v>85.8</v>
      </c>
      <c r="H161" s="64">
        <v>79.2</v>
      </c>
      <c r="I161" s="64" t="s">
        <v>1</v>
      </c>
      <c r="J161" s="133" t="s">
        <v>1</v>
      </c>
      <c r="K161" s="76" t="s">
        <v>453</v>
      </c>
    </row>
    <row r="162" spans="1:11" s="43" customFormat="1" ht="62.25" customHeight="1">
      <c r="A162" s="64">
        <v>2</v>
      </c>
      <c r="B162" s="39" t="s">
        <v>451</v>
      </c>
      <c r="C162" s="131" t="s">
        <v>139</v>
      </c>
      <c r="D162" s="248" t="s">
        <v>241</v>
      </c>
      <c r="E162" s="64" t="s">
        <v>450</v>
      </c>
      <c r="F162" s="64" t="s">
        <v>6</v>
      </c>
      <c r="G162" s="64">
        <v>15.9</v>
      </c>
      <c r="H162" s="64" t="s">
        <v>6</v>
      </c>
      <c r="I162" s="64" t="s">
        <v>1</v>
      </c>
      <c r="J162" s="133" t="s">
        <v>1</v>
      </c>
      <c r="K162" s="77" t="s">
        <v>454</v>
      </c>
    </row>
    <row r="163" spans="1:11" s="43" customFormat="1" ht="56.25">
      <c r="A163" s="64">
        <v>3</v>
      </c>
      <c r="B163" s="39" t="s">
        <v>452</v>
      </c>
      <c r="C163" s="131" t="s">
        <v>139</v>
      </c>
      <c r="D163" s="248" t="s">
        <v>241</v>
      </c>
      <c r="E163" s="64" t="s">
        <v>450</v>
      </c>
      <c r="F163" s="64">
        <v>105.1</v>
      </c>
      <c r="G163" s="64">
        <v>101.8</v>
      </c>
      <c r="H163" s="64">
        <v>103.8</v>
      </c>
      <c r="I163" s="64" t="s">
        <v>1</v>
      </c>
      <c r="J163" s="133" t="s">
        <v>1</v>
      </c>
      <c r="K163" s="78" t="s">
        <v>455</v>
      </c>
    </row>
    <row r="164" spans="1:11" s="43" customFormat="1" ht="112.5">
      <c r="A164" s="64">
        <v>4</v>
      </c>
      <c r="B164" s="39" t="s">
        <v>1331</v>
      </c>
      <c r="C164" s="131" t="s">
        <v>365</v>
      </c>
      <c r="D164" s="248" t="s">
        <v>241</v>
      </c>
      <c r="E164" s="64" t="s">
        <v>450</v>
      </c>
      <c r="F164" s="64">
        <v>1</v>
      </c>
      <c r="G164" s="64">
        <v>1</v>
      </c>
      <c r="H164" s="173" t="s">
        <v>6</v>
      </c>
      <c r="I164" s="64" t="s">
        <v>1</v>
      </c>
      <c r="J164" s="133" t="s">
        <v>1</v>
      </c>
      <c r="K164" s="79" t="s">
        <v>456</v>
      </c>
    </row>
    <row r="165" spans="1:11" s="2" customFormat="1" ht="18.75">
      <c r="A165" s="64"/>
      <c r="B165" s="35" t="s">
        <v>248</v>
      </c>
      <c r="C165" s="35"/>
      <c r="D165" s="35"/>
      <c r="E165" s="35"/>
      <c r="F165" s="35"/>
      <c r="G165" s="35"/>
      <c r="H165" s="35"/>
      <c r="I165" s="35"/>
      <c r="J165" s="35"/>
      <c r="K165" s="68"/>
    </row>
    <row r="166" spans="1:11" s="59" customFormat="1" ht="95.25" customHeight="1">
      <c r="A166" s="64">
        <v>1</v>
      </c>
      <c r="B166" s="58" t="s">
        <v>457</v>
      </c>
      <c r="C166" s="64" t="s">
        <v>1</v>
      </c>
      <c r="D166" s="247" t="s">
        <v>1</v>
      </c>
      <c r="E166" s="131" t="s">
        <v>450</v>
      </c>
      <c r="F166" s="263" t="s">
        <v>250</v>
      </c>
      <c r="G166" s="264"/>
      <c r="H166" s="264"/>
      <c r="I166" s="264"/>
      <c r="J166" s="265"/>
      <c r="K166" s="57" t="s">
        <v>465</v>
      </c>
    </row>
    <row r="167" spans="1:11" s="43" customFormat="1" ht="78.75" customHeight="1">
      <c r="A167" s="64">
        <v>2</v>
      </c>
      <c r="B167" s="39" t="s">
        <v>458</v>
      </c>
      <c r="C167" s="64" t="s">
        <v>1</v>
      </c>
      <c r="D167" s="247" t="s">
        <v>1</v>
      </c>
      <c r="E167" s="64" t="s">
        <v>450</v>
      </c>
      <c r="F167" s="263" t="s">
        <v>250</v>
      </c>
      <c r="G167" s="264"/>
      <c r="H167" s="264"/>
      <c r="I167" s="264"/>
      <c r="J167" s="265"/>
      <c r="K167" s="136" t="s">
        <v>1347</v>
      </c>
    </row>
    <row r="168" spans="1:11" s="43" customFormat="1" ht="43.5" customHeight="1">
      <c r="A168" s="284">
        <v>3</v>
      </c>
      <c r="B168" s="297" t="s">
        <v>459</v>
      </c>
      <c r="C168" s="268" t="s">
        <v>296</v>
      </c>
      <c r="D168" s="268" t="s">
        <v>1</v>
      </c>
      <c r="E168" s="267" t="s">
        <v>450</v>
      </c>
      <c r="F168" s="173">
        <v>250</v>
      </c>
      <c r="G168" s="80">
        <v>796.40800000000002</v>
      </c>
      <c r="H168" s="80">
        <v>796.40800000000002</v>
      </c>
      <c r="I168" s="64" t="s">
        <v>10</v>
      </c>
      <c r="J168" s="186" t="s">
        <v>33</v>
      </c>
      <c r="K168" s="301" t="s">
        <v>466</v>
      </c>
    </row>
    <row r="169" spans="1:11" s="43" customFormat="1" ht="49.15" customHeight="1">
      <c r="A169" s="285"/>
      <c r="B169" s="297"/>
      <c r="C169" s="268"/>
      <c r="D169" s="268"/>
      <c r="E169" s="267"/>
      <c r="F169" s="173"/>
      <c r="G169" s="80">
        <v>1807.2860000000001</v>
      </c>
      <c r="H169" s="80">
        <v>1807.2860000000001</v>
      </c>
      <c r="I169" s="64" t="s">
        <v>306</v>
      </c>
      <c r="J169" s="186" t="s">
        <v>34</v>
      </c>
      <c r="K169" s="301"/>
    </row>
    <row r="170" spans="1:11" s="43" customFormat="1" ht="42" customHeight="1">
      <c r="A170" s="284">
        <v>4</v>
      </c>
      <c r="B170" s="297" t="s">
        <v>460</v>
      </c>
      <c r="C170" s="268" t="s">
        <v>296</v>
      </c>
      <c r="D170" s="268" t="s">
        <v>1</v>
      </c>
      <c r="E170" s="268" t="s">
        <v>450</v>
      </c>
      <c r="F170" s="85">
        <v>170</v>
      </c>
      <c r="G170" s="80"/>
      <c r="H170" s="80"/>
      <c r="I170" s="64" t="s">
        <v>10</v>
      </c>
      <c r="J170" s="186" t="s">
        <v>35</v>
      </c>
      <c r="K170" s="301" t="s">
        <v>467</v>
      </c>
    </row>
    <row r="171" spans="1:11" s="43" customFormat="1" ht="35.25" customHeight="1">
      <c r="A171" s="285"/>
      <c r="B171" s="297"/>
      <c r="C171" s="268"/>
      <c r="D171" s="268"/>
      <c r="E171" s="268"/>
      <c r="F171" s="173"/>
      <c r="G171" s="80">
        <v>46</v>
      </c>
      <c r="H171" s="80">
        <v>46</v>
      </c>
      <c r="I171" s="64" t="s">
        <v>306</v>
      </c>
      <c r="J171" s="186" t="s">
        <v>36</v>
      </c>
      <c r="K171" s="301"/>
    </row>
    <row r="172" spans="1:11" s="43" customFormat="1" ht="39" customHeight="1">
      <c r="A172" s="284">
        <v>5</v>
      </c>
      <c r="B172" s="297" t="s">
        <v>461</v>
      </c>
      <c r="C172" s="268" t="s">
        <v>296</v>
      </c>
      <c r="D172" s="268" t="s">
        <v>1</v>
      </c>
      <c r="E172" s="267" t="s">
        <v>450</v>
      </c>
      <c r="F172" s="173">
        <v>30</v>
      </c>
      <c r="G172" s="80"/>
      <c r="H172" s="80"/>
      <c r="I172" s="64" t="s">
        <v>10</v>
      </c>
      <c r="J172" s="186" t="s">
        <v>150</v>
      </c>
      <c r="K172" s="260" t="s">
        <v>468</v>
      </c>
    </row>
    <row r="173" spans="1:11" s="43" customFormat="1" ht="39.6" customHeight="1">
      <c r="A173" s="302"/>
      <c r="B173" s="297"/>
      <c r="C173" s="268"/>
      <c r="D173" s="268"/>
      <c r="E173" s="267"/>
      <c r="F173" s="80"/>
      <c r="G173" s="80">
        <v>32</v>
      </c>
      <c r="H173" s="80">
        <v>32</v>
      </c>
      <c r="I173" s="64" t="s">
        <v>306</v>
      </c>
      <c r="J173" s="186" t="s">
        <v>37</v>
      </c>
      <c r="K173" s="262"/>
    </row>
    <row r="174" spans="1:11" s="43" customFormat="1" ht="48" customHeight="1">
      <c r="A174" s="284">
        <v>7</v>
      </c>
      <c r="B174" s="297" t="s">
        <v>462</v>
      </c>
      <c r="C174" s="268" t="s">
        <v>296</v>
      </c>
      <c r="D174" s="268" t="s">
        <v>1</v>
      </c>
      <c r="E174" s="267" t="s">
        <v>450</v>
      </c>
      <c r="F174" s="64">
        <v>567.9</v>
      </c>
      <c r="G174" s="80">
        <v>125.56699999999999</v>
      </c>
      <c r="H174" s="80">
        <v>125.56699999999999</v>
      </c>
      <c r="I174" s="64" t="s">
        <v>10</v>
      </c>
      <c r="J174" s="186" t="s">
        <v>38</v>
      </c>
      <c r="K174" s="260" t="s">
        <v>469</v>
      </c>
    </row>
    <row r="175" spans="1:11" s="43" customFormat="1" ht="48" customHeight="1">
      <c r="A175" s="285"/>
      <c r="B175" s="297"/>
      <c r="C175" s="268"/>
      <c r="D175" s="268"/>
      <c r="E175" s="267"/>
      <c r="F175" s="64"/>
      <c r="G175" s="80">
        <v>331.36200000000002</v>
      </c>
      <c r="H175" s="80">
        <v>331.36200000000002</v>
      </c>
      <c r="I175" s="64" t="s">
        <v>306</v>
      </c>
      <c r="J175" s="186" t="s">
        <v>38</v>
      </c>
      <c r="K175" s="266"/>
    </row>
    <row r="176" spans="1:11" s="43" customFormat="1" ht="92.25" customHeight="1">
      <c r="A176" s="64">
        <v>8</v>
      </c>
      <c r="B176" s="63" t="s">
        <v>463</v>
      </c>
      <c r="C176" s="131" t="s">
        <v>296</v>
      </c>
      <c r="D176" s="248" t="s">
        <v>1</v>
      </c>
      <c r="E176" s="64" t="s">
        <v>450</v>
      </c>
      <c r="F176" s="64"/>
      <c r="G176" s="80">
        <v>28.614000000000001</v>
      </c>
      <c r="H176" s="80">
        <v>25.1</v>
      </c>
      <c r="I176" s="64" t="s">
        <v>306</v>
      </c>
      <c r="J176" s="189" t="s">
        <v>39</v>
      </c>
      <c r="K176" s="135" t="s">
        <v>470</v>
      </c>
    </row>
    <row r="177" spans="1:11" s="44" customFormat="1" ht="132.75" customHeight="1">
      <c r="A177" s="151" t="s">
        <v>41</v>
      </c>
      <c r="B177" s="39" t="s">
        <v>464</v>
      </c>
      <c r="C177" s="64" t="s">
        <v>1</v>
      </c>
      <c r="D177" s="248" t="s">
        <v>1</v>
      </c>
      <c r="E177" s="64" t="s">
        <v>450</v>
      </c>
      <c r="F177" s="263" t="s">
        <v>250</v>
      </c>
      <c r="G177" s="264"/>
      <c r="H177" s="264"/>
      <c r="I177" s="264"/>
      <c r="J177" s="265"/>
      <c r="K177" s="81" t="s">
        <v>471</v>
      </c>
    </row>
    <row r="178" spans="1:11" s="60" customFormat="1" ht="112.5">
      <c r="A178" s="151" t="s">
        <v>42</v>
      </c>
      <c r="B178" s="39" t="s">
        <v>472</v>
      </c>
      <c r="C178" s="64" t="s">
        <v>1</v>
      </c>
      <c r="D178" s="248" t="s">
        <v>1</v>
      </c>
      <c r="E178" s="64" t="s">
        <v>450</v>
      </c>
      <c r="F178" s="263" t="s">
        <v>250</v>
      </c>
      <c r="G178" s="264"/>
      <c r="H178" s="264"/>
      <c r="I178" s="264"/>
      <c r="J178" s="265"/>
      <c r="K178" s="140" t="s">
        <v>483</v>
      </c>
    </row>
    <row r="179" spans="1:11" s="48" customFormat="1" ht="112.5">
      <c r="A179" s="151" t="s">
        <v>43</v>
      </c>
      <c r="B179" s="39" t="s">
        <v>473</v>
      </c>
      <c r="C179" s="64" t="s">
        <v>1</v>
      </c>
      <c r="D179" s="248" t="s">
        <v>1</v>
      </c>
      <c r="E179" s="64" t="s">
        <v>450</v>
      </c>
      <c r="F179" s="263" t="s">
        <v>250</v>
      </c>
      <c r="G179" s="264"/>
      <c r="H179" s="264"/>
      <c r="I179" s="264"/>
      <c r="J179" s="265"/>
      <c r="K179" s="138" t="s">
        <v>484</v>
      </c>
    </row>
    <row r="180" spans="1:11" s="48" customFormat="1" ht="137.25" customHeight="1">
      <c r="A180" s="64">
        <v>15</v>
      </c>
      <c r="B180" s="39" t="s">
        <v>474</v>
      </c>
      <c r="C180" s="64" t="s">
        <v>1</v>
      </c>
      <c r="D180" s="248" t="s">
        <v>1</v>
      </c>
      <c r="E180" s="64" t="s">
        <v>450</v>
      </c>
      <c r="F180" s="263" t="s">
        <v>250</v>
      </c>
      <c r="G180" s="264"/>
      <c r="H180" s="264"/>
      <c r="I180" s="264"/>
      <c r="J180" s="265"/>
      <c r="K180" s="138" t="s">
        <v>485</v>
      </c>
    </row>
    <row r="181" spans="1:11" s="48" customFormat="1" ht="154.5" customHeight="1">
      <c r="A181" s="64">
        <v>16</v>
      </c>
      <c r="B181" s="39" t="s">
        <v>475</v>
      </c>
      <c r="C181" s="64" t="s">
        <v>1</v>
      </c>
      <c r="D181" s="248" t="s">
        <v>1</v>
      </c>
      <c r="E181" s="131" t="s">
        <v>476</v>
      </c>
      <c r="F181" s="263" t="s">
        <v>250</v>
      </c>
      <c r="G181" s="264"/>
      <c r="H181" s="264"/>
      <c r="I181" s="264"/>
      <c r="J181" s="265"/>
      <c r="K181" s="138" t="s">
        <v>486</v>
      </c>
    </row>
    <row r="182" spans="1:11" s="48" customFormat="1" ht="74.25" customHeight="1">
      <c r="A182" s="162">
        <v>18</v>
      </c>
      <c r="B182" s="39" t="s">
        <v>477</v>
      </c>
      <c r="C182" s="64" t="s">
        <v>1</v>
      </c>
      <c r="D182" s="248" t="s">
        <v>1</v>
      </c>
      <c r="E182" s="131" t="s">
        <v>450</v>
      </c>
      <c r="F182" s="263" t="s">
        <v>250</v>
      </c>
      <c r="G182" s="264"/>
      <c r="H182" s="264"/>
      <c r="I182" s="264"/>
      <c r="J182" s="265"/>
      <c r="K182" s="82" t="s">
        <v>487</v>
      </c>
    </row>
    <row r="183" spans="1:11" s="48" customFormat="1" ht="46.5" customHeight="1">
      <c r="A183" s="284">
        <v>26</v>
      </c>
      <c r="B183" s="286" t="s">
        <v>478</v>
      </c>
      <c r="C183" s="268" t="s">
        <v>296</v>
      </c>
      <c r="D183" s="268" t="s">
        <v>1</v>
      </c>
      <c r="E183" s="267" t="s">
        <v>479</v>
      </c>
      <c r="F183" s="64"/>
      <c r="G183" s="80">
        <v>526.20000000000005</v>
      </c>
      <c r="H183" s="80">
        <v>495.4</v>
      </c>
      <c r="I183" s="189" t="s">
        <v>10</v>
      </c>
      <c r="J183" s="189" t="s">
        <v>44</v>
      </c>
      <c r="K183" s="335" t="s">
        <v>488</v>
      </c>
    </row>
    <row r="184" spans="1:11" s="48" customFormat="1" ht="28.5" customHeight="1">
      <c r="A184" s="285"/>
      <c r="B184" s="286"/>
      <c r="C184" s="268"/>
      <c r="D184" s="268"/>
      <c r="E184" s="267"/>
      <c r="F184" s="64"/>
      <c r="G184" s="80">
        <v>55.1</v>
      </c>
      <c r="H184" s="80">
        <v>55.1</v>
      </c>
      <c r="I184" s="64" t="s">
        <v>306</v>
      </c>
      <c r="J184" s="189" t="s">
        <v>45</v>
      </c>
      <c r="K184" s="334"/>
    </row>
    <row r="185" spans="1:11" s="48" customFormat="1" ht="24" customHeight="1">
      <c r="A185" s="284">
        <v>27</v>
      </c>
      <c r="B185" s="286" t="s">
        <v>480</v>
      </c>
      <c r="C185" s="268" t="s">
        <v>296</v>
      </c>
      <c r="D185" s="268" t="s">
        <v>1</v>
      </c>
      <c r="E185" s="267" t="s">
        <v>479</v>
      </c>
      <c r="F185" s="64"/>
      <c r="G185" s="80">
        <v>895</v>
      </c>
      <c r="H185" s="80">
        <v>0</v>
      </c>
      <c r="I185" s="189" t="s">
        <v>10</v>
      </c>
      <c r="J185" s="189" t="s">
        <v>44</v>
      </c>
      <c r="K185" s="343" t="s">
        <v>489</v>
      </c>
    </row>
    <row r="186" spans="1:11" s="48" customFormat="1" ht="21.75" customHeight="1">
      <c r="A186" s="285"/>
      <c r="B186" s="286"/>
      <c r="C186" s="268"/>
      <c r="D186" s="268"/>
      <c r="E186" s="267"/>
      <c r="F186" s="64"/>
      <c r="G186" s="80">
        <v>2.6</v>
      </c>
      <c r="H186" s="80">
        <v>0</v>
      </c>
      <c r="I186" s="64" t="s">
        <v>306</v>
      </c>
      <c r="J186" s="189" t="s">
        <v>45</v>
      </c>
      <c r="K186" s="334"/>
    </row>
    <row r="187" spans="1:11" s="48" customFormat="1" ht="35.450000000000003" customHeight="1">
      <c r="A187" s="284">
        <v>28</v>
      </c>
      <c r="B187" s="286" t="s">
        <v>481</v>
      </c>
      <c r="C187" s="268" t="s">
        <v>296</v>
      </c>
      <c r="D187" s="268" t="s">
        <v>1</v>
      </c>
      <c r="E187" s="267" t="s">
        <v>479</v>
      </c>
      <c r="F187" s="64"/>
      <c r="G187" s="80">
        <v>694.3</v>
      </c>
      <c r="H187" s="80">
        <v>686.3</v>
      </c>
      <c r="I187" s="189" t="s">
        <v>10</v>
      </c>
      <c r="J187" s="189" t="s">
        <v>44</v>
      </c>
      <c r="K187" s="335" t="s">
        <v>490</v>
      </c>
    </row>
    <row r="188" spans="1:11" s="48" customFormat="1" ht="41.25" customHeight="1">
      <c r="A188" s="285"/>
      <c r="B188" s="286"/>
      <c r="C188" s="268"/>
      <c r="D188" s="268"/>
      <c r="E188" s="267"/>
      <c r="F188" s="64"/>
      <c r="G188" s="80">
        <v>76.3</v>
      </c>
      <c r="H188" s="80">
        <v>76.3</v>
      </c>
      <c r="I188" s="64" t="s">
        <v>306</v>
      </c>
      <c r="J188" s="189" t="s">
        <v>45</v>
      </c>
      <c r="K188" s="342"/>
    </row>
    <row r="189" spans="1:11" s="48" customFormat="1" ht="39" customHeight="1">
      <c r="A189" s="284">
        <v>29</v>
      </c>
      <c r="B189" s="300" t="s">
        <v>482</v>
      </c>
      <c r="C189" s="268" t="s">
        <v>296</v>
      </c>
      <c r="D189" s="268" t="s">
        <v>1</v>
      </c>
      <c r="E189" s="268" t="s">
        <v>479</v>
      </c>
      <c r="F189" s="131"/>
      <c r="G189" s="80">
        <v>569.29100000000005</v>
      </c>
      <c r="H189" s="80">
        <v>530.6</v>
      </c>
      <c r="I189" s="189" t="s">
        <v>10</v>
      </c>
      <c r="J189" s="189" t="s">
        <v>46</v>
      </c>
      <c r="K189" s="335" t="s">
        <v>491</v>
      </c>
    </row>
    <row r="190" spans="1:11" s="49" customFormat="1" ht="21.6" customHeight="1">
      <c r="A190" s="285"/>
      <c r="B190" s="300"/>
      <c r="C190" s="268"/>
      <c r="D190" s="268"/>
      <c r="E190" s="268"/>
      <c r="F190" s="131"/>
      <c r="G190" s="80">
        <v>63.255000000000003</v>
      </c>
      <c r="H190" s="80">
        <v>63.3</v>
      </c>
      <c r="I190" s="64" t="s">
        <v>306</v>
      </c>
      <c r="J190" s="189" t="s">
        <v>45</v>
      </c>
      <c r="K190" s="334"/>
    </row>
    <row r="191" spans="1:11" s="49" customFormat="1" ht="77.45" customHeight="1">
      <c r="A191" s="158">
        <v>30</v>
      </c>
      <c r="B191" s="63" t="s">
        <v>492</v>
      </c>
      <c r="C191" s="131" t="s">
        <v>296</v>
      </c>
      <c r="D191" s="248" t="s">
        <v>1</v>
      </c>
      <c r="E191" s="64" t="s">
        <v>493</v>
      </c>
      <c r="F191" s="64"/>
      <c r="G191" s="80">
        <v>34.200000000000003</v>
      </c>
      <c r="H191" s="80">
        <v>32.200000000000003</v>
      </c>
      <c r="I191" s="64" t="s">
        <v>306</v>
      </c>
      <c r="J191" s="189" t="s">
        <v>23</v>
      </c>
      <c r="K191" s="83" t="s">
        <v>495</v>
      </c>
    </row>
    <row r="192" spans="1:11" s="49" customFormat="1" ht="97.9" customHeight="1">
      <c r="A192" s="158">
        <v>31</v>
      </c>
      <c r="B192" s="63" t="s">
        <v>494</v>
      </c>
      <c r="C192" s="131" t="s">
        <v>296</v>
      </c>
      <c r="D192" s="248" t="s">
        <v>1</v>
      </c>
      <c r="E192" s="64" t="s">
        <v>493</v>
      </c>
      <c r="F192" s="64"/>
      <c r="G192" s="80">
        <v>37.9</v>
      </c>
      <c r="H192" s="80">
        <v>37.9</v>
      </c>
      <c r="I192" s="64" t="s">
        <v>306</v>
      </c>
      <c r="J192" s="189" t="s">
        <v>23</v>
      </c>
      <c r="K192" s="83" t="s">
        <v>496</v>
      </c>
    </row>
    <row r="193" spans="1:11" s="38" customFormat="1" ht="18" customHeight="1">
      <c r="A193" s="158"/>
      <c r="B193" s="169" t="s">
        <v>344</v>
      </c>
      <c r="C193" s="131"/>
      <c r="D193" s="248"/>
      <c r="E193" s="131"/>
      <c r="F193" s="61">
        <f t="shared" ref="F193" si="4">F194+F195</f>
        <v>1017.9</v>
      </c>
      <c r="G193" s="61">
        <f t="shared" ref="G193" si="5">G194+G195</f>
        <v>6121.3830000000007</v>
      </c>
      <c r="H193" s="61">
        <f t="shared" ref="H193" si="6">H194+H195</f>
        <v>5140.8230000000003</v>
      </c>
      <c r="I193" s="64"/>
      <c r="J193" s="151"/>
      <c r="K193" s="84"/>
    </row>
    <row r="194" spans="1:11" s="2" customFormat="1" ht="18.75">
      <c r="A194" s="64"/>
      <c r="B194" s="169" t="s">
        <v>47</v>
      </c>
      <c r="C194" s="79"/>
      <c r="D194" s="251"/>
      <c r="E194" s="64"/>
      <c r="F194" s="61">
        <f>F168+F170+F172+F183+F185+F187+F189+F174</f>
        <v>1017.9</v>
      </c>
      <c r="G194" s="61">
        <f>G168+G170+G172+G183+G185+G187+G189+G174</f>
        <v>3606.7660000000005</v>
      </c>
      <c r="H194" s="61">
        <f>H168+H170+H172+H183+H185+H187+H189+H174</f>
        <v>2634.2750000000001</v>
      </c>
      <c r="I194" s="79"/>
      <c r="J194" s="64"/>
      <c r="K194" s="68"/>
    </row>
    <row r="195" spans="1:11" s="2" customFormat="1" ht="18.75">
      <c r="A195" s="64"/>
      <c r="B195" s="169" t="s">
        <v>497</v>
      </c>
      <c r="C195" s="79"/>
      <c r="D195" s="251"/>
      <c r="E195" s="64"/>
      <c r="F195" s="61">
        <f>F169+F171+F173+F175+F176+F184+F186+F188+F190+F191+F192</f>
        <v>0</v>
      </c>
      <c r="G195" s="61">
        <f>G169+G171+G173+G175+G176+G184+G186+G188+G190+G191+G192</f>
        <v>2514.6170000000002</v>
      </c>
      <c r="H195" s="61">
        <f>H169+H171+H173+H175+H176+H184+H186+H188+H190+H191+H192</f>
        <v>2506.5480000000002</v>
      </c>
      <c r="I195" s="79"/>
      <c r="J195" s="64"/>
      <c r="K195" s="68"/>
    </row>
    <row r="196" spans="1:11" s="2" customFormat="1" ht="18.75">
      <c r="A196" s="150"/>
      <c r="B196" s="35" t="s">
        <v>498</v>
      </c>
      <c r="C196" s="35"/>
      <c r="D196" s="35"/>
      <c r="E196" s="35"/>
      <c r="F196" s="35"/>
      <c r="G196" s="35"/>
      <c r="H196" s="35"/>
      <c r="I196" s="35"/>
      <c r="J196" s="35"/>
      <c r="K196" s="68"/>
    </row>
    <row r="197" spans="1:11" s="2" customFormat="1" ht="18.75">
      <c r="A197" s="150"/>
      <c r="B197" s="35" t="s">
        <v>499</v>
      </c>
      <c r="C197" s="35"/>
      <c r="D197" s="35"/>
      <c r="E197" s="35"/>
      <c r="F197" s="35"/>
      <c r="G197" s="35"/>
      <c r="H197" s="35"/>
      <c r="I197" s="35"/>
      <c r="J197" s="35"/>
      <c r="K197" s="68"/>
    </row>
    <row r="198" spans="1:11" s="2" customFormat="1" ht="18.75">
      <c r="A198" s="64"/>
      <c r="B198" s="35" t="s">
        <v>239</v>
      </c>
      <c r="C198" s="35"/>
      <c r="D198" s="35"/>
      <c r="E198" s="35"/>
      <c r="F198" s="35"/>
      <c r="G198" s="35"/>
      <c r="H198" s="35"/>
      <c r="I198" s="35"/>
      <c r="J198" s="35"/>
      <c r="K198" s="68"/>
    </row>
    <row r="199" spans="1:11" s="44" customFormat="1" ht="62.25" customHeight="1">
      <c r="A199" s="64">
        <v>1</v>
      </c>
      <c r="B199" s="171" t="s">
        <v>500</v>
      </c>
      <c r="C199" s="131" t="s">
        <v>296</v>
      </c>
      <c r="D199" s="248" t="s">
        <v>241</v>
      </c>
      <c r="E199" s="131" t="s">
        <v>501</v>
      </c>
      <c r="F199" s="80">
        <v>270000</v>
      </c>
      <c r="G199" s="80">
        <v>480000</v>
      </c>
      <c r="H199" s="80" t="s">
        <v>6</v>
      </c>
      <c r="I199" s="64" t="s">
        <v>1</v>
      </c>
      <c r="J199" s="64" t="s">
        <v>1</v>
      </c>
      <c r="K199" s="36" t="s">
        <v>504</v>
      </c>
    </row>
    <row r="200" spans="1:11" s="43" customFormat="1" ht="131.25" customHeight="1">
      <c r="A200" s="64">
        <v>2</v>
      </c>
      <c r="B200" s="171" t="s">
        <v>502</v>
      </c>
      <c r="C200" s="131" t="s">
        <v>139</v>
      </c>
      <c r="D200" s="248" t="s">
        <v>503</v>
      </c>
      <c r="E200" s="64" t="s">
        <v>450</v>
      </c>
      <c r="F200" s="173">
        <v>65</v>
      </c>
      <c r="G200" s="173">
        <v>40</v>
      </c>
      <c r="H200" s="173" t="s">
        <v>6</v>
      </c>
      <c r="I200" s="64" t="s">
        <v>1</v>
      </c>
      <c r="J200" s="64" t="s">
        <v>1</v>
      </c>
      <c r="K200" s="36" t="s">
        <v>504</v>
      </c>
    </row>
    <row r="201" spans="1:11" s="2" customFormat="1" ht="18.75">
      <c r="A201" s="64"/>
      <c r="B201" s="35" t="s">
        <v>248</v>
      </c>
      <c r="C201" s="35"/>
      <c r="D201" s="35"/>
      <c r="E201" s="35"/>
      <c r="F201" s="35"/>
      <c r="G201" s="35"/>
      <c r="H201" s="35"/>
      <c r="I201" s="35"/>
      <c r="J201" s="35"/>
      <c r="K201" s="68"/>
    </row>
    <row r="202" spans="1:11" s="44" customFormat="1" ht="205.5" customHeight="1">
      <c r="A202" s="64">
        <v>1</v>
      </c>
      <c r="B202" s="39" t="s">
        <v>505</v>
      </c>
      <c r="C202" s="64" t="s">
        <v>1</v>
      </c>
      <c r="D202" s="247" t="s">
        <v>1</v>
      </c>
      <c r="E202" s="64" t="s">
        <v>273</v>
      </c>
      <c r="F202" s="267" t="s">
        <v>250</v>
      </c>
      <c r="G202" s="267"/>
      <c r="H202" s="267"/>
      <c r="I202" s="267"/>
      <c r="J202" s="267"/>
      <c r="K202" s="58" t="s">
        <v>506</v>
      </c>
    </row>
    <row r="203" spans="1:11" s="43" customFormat="1" ht="187.5" customHeight="1">
      <c r="A203" s="64">
        <v>4</v>
      </c>
      <c r="B203" s="39" t="s">
        <v>507</v>
      </c>
      <c r="C203" s="64" t="s">
        <v>1</v>
      </c>
      <c r="D203" s="247" t="s">
        <v>1</v>
      </c>
      <c r="E203" s="131" t="s">
        <v>450</v>
      </c>
      <c r="F203" s="267" t="s">
        <v>250</v>
      </c>
      <c r="G203" s="267"/>
      <c r="H203" s="267"/>
      <c r="I203" s="267"/>
      <c r="J203" s="267"/>
      <c r="K203" s="58" t="s">
        <v>508</v>
      </c>
    </row>
    <row r="204" spans="1:11" s="5" customFormat="1" ht="18.75">
      <c r="A204" s="156"/>
      <c r="B204" s="153" t="s">
        <v>509</v>
      </c>
      <c r="C204" s="153"/>
      <c r="D204" s="153"/>
      <c r="E204" s="153"/>
      <c r="F204" s="153"/>
      <c r="G204" s="153"/>
      <c r="H204" s="153"/>
      <c r="I204" s="153"/>
      <c r="J204" s="153"/>
      <c r="K204" s="68"/>
    </row>
    <row r="205" spans="1:11" s="5" customFormat="1" ht="18.75">
      <c r="A205" s="156"/>
      <c r="B205" s="153" t="s">
        <v>510</v>
      </c>
      <c r="C205" s="190"/>
      <c r="D205" s="190"/>
      <c r="E205" s="190"/>
      <c r="F205" s="190"/>
      <c r="G205" s="190"/>
      <c r="H205" s="190"/>
      <c r="I205" s="190"/>
      <c r="J205" s="190"/>
      <c r="K205" s="68"/>
    </row>
    <row r="206" spans="1:11" s="5" customFormat="1" ht="18.75">
      <c r="A206" s="156"/>
      <c r="B206" s="153" t="s">
        <v>239</v>
      </c>
      <c r="C206" s="153"/>
      <c r="D206" s="153"/>
      <c r="E206" s="153"/>
      <c r="F206" s="153"/>
      <c r="G206" s="153"/>
      <c r="H206" s="153"/>
      <c r="I206" s="153"/>
      <c r="J206" s="153"/>
      <c r="K206" s="68"/>
    </row>
    <row r="207" spans="1:11" s="44" customFormat="1" ht="170.25" customHeight="1">
      <c r="A207" s="64">
        <v>1</v>
      </c>
      <c r="B207" s="39" t="s">
        <v>511</v>
      </c>
      <c r="C207" s="131" t="s">
        <v>139</v>
      </c>
      <c r="D207" s="289" t="s">
        <v>503</v>
      </c>
      <c r="E207" s="268" t="s">
        <v>512</v>
      </c>
      <c r="F207" s="173">
        <v>103</v>
      </c>
      <c r="G207" s="173">
        <v>100.3</v>
      </c>
      <c r="H207" s="85" t="s">
        <v>1390</v>
      </c>
      <c r="I207" s="64" t="s">
        <v>1</v>
      </c>
      <c r="J207" s="133" t="s">
        <v>1</v>
      </c>
      <c r="K207" s="63" t="s">
        <v>515</v>
      </c>
    </row>
    <row r="208" spans="1:11" s="44" customFormat="1" ht="37.5" customHeight="1">
      <c r="A208" s="64"/>
      <c r="B208" s="39" t="s">
        <v>513</v>
      </c>
      <c r="C208" s="39"/>
      <c r="D208" s="291"/>
      <c r="E208" s="268"/>
      <c r="F208" s="64" t="s">
        <v>6</v>
      </c>
      <c r="G208" s="64">
        <v>100.2</v>
      </c>
      <c r="H208" s="173">
        <v>150</v>
      </c>
      <c r="I208" s="64" t="s">
        <v>1</v>
      </c>
      <c r="J208" s="133" t="s">
        <v>1</v>
      </c>
      <c r="K208" s="58" t="s">
        <v>516</v>
      </c>
    </row>
    <row r="209" spans="1:11" s="44" customFormat="1" ht="75" customHeight="1">
      <c r="A209" s="64"/>
      <c r="B209" s="39" t="s">
        <v>514</v>
      </c>
      <c r="C209" s="39"/>
      <c r="D209" s="290"/>
      <c r="E209" s="268"/>
      <c r="F209" s="173" t="s">
        <v>6</v>
      </c>
      <c r="G209" s="173">
        <v>66.400000000000006</v>
      </c>
      <c r="H209" s="173">
        <v>69</v>
      </c>
      <c r="I209" s="64" t="s">
        <v>1</v>
      </c>
      <c r="J209" s="133" t="s">
        <v>1</v>
      </c>
      <c r="K209" s="58" t="s">
        <v>517</v>
      </c>
    </row>
    <row r="210" spans="1:11" s="44" customFormat="1" ht="134.25" customHeight="1">
      <c r="A210" s="64">
        <v>2</v>
      </c>
      <c r="B210" s="39" t="s">
        <v>518</v>
      </c>
      <c r="C210" s="131" t="s">
        <v>139</v>
      </c>
      <c r="D210" s="248" t="s">
        <v>241</v>
      </c>
      <c r="E210" s="64" t="s">
        <v>273</v>
      </c>
      <c r="F210" s="173">
        <v>34.700000000000003</v>
      </c>
      <c r="G210" s="173">
        <v>42</v>
      </c>
      <c r="H210" s="85" t="s">
        <v>1391</v>
      </c>
      <c r="I210" s="64" t="s">
        <v>1</v>
      </c>
      <c r="J210" s="133" t="s">
        <v>1</v>
      </c>
      <c r="K210" s="58" t="s">
        <v>1394</v>
      </c>
    </row>
    <row r="211" spans="1:11" s="44" customFormat="1" ht="119.25" customHeight="1">
      <c r="A211" s="64">
        <v>3</v>
      </c>
      <c r="B211" s="39" t="s">
        <v>519</v>
      </c>
      <c r="C211" s="131" t="s">
        <v>139</v>
      </c>
      <c r="D211" s="248" t="s">
        <v>241</v>
      </c>
      <c r="E211" s="64" t="s">
        <v>273</v>
      </c>
      <c r="F211" s="173">
        <v>106</v>
      </c>
      <c r="G211" s="173">
        <v>101</v>
      </c>
      <c r="H211" s="85" t="s">
        <v>1392</v>
      </c>
      <c r="I211" s="64" t="s">
        <v>1</v>
      </c>
      <c r="J211" s="133" t="s">
        <v>1</v>
      </c>
      <c r="K211" s="58" t="s">
        <v>1395</v>
      </c>
    </row>
    <row r="212" spans="1:11" s="44" customFormat="1" ht="139.5" customHeight="1">
      <c r="A212" s="64">
        <v>4</v>
      </c>
      <c r="B212" s="39" t="s">
        <v>197</v>
      </c>
      <c r="C212" s="131" t="s">
        <v>139</v>
      </c>
      <c r="D212" s="248" t="s">
        <v>241</v>
      </c>
      <c r="E212" s="64" t="s">
        <v>273</v>
      </c>
      <c r="F212" s="64" t="s">
        <v>6</v>
      </c>
      <c r="G212" s="173">
        <v>105.2</v>
      </c>
      <c r="H212" s="85" t="s">
        <v>1393</v>
      </c>
      <c r="I212" s="64" t="s">
        <v>1</v>
      </c>
      <c r="J212" s="133" t="s">
        <v>1</v>
      </c>
      <c r="K212" s="58" t="s">
        <v>1396</v>
      </c>
    </row>
    <row r="213" spans="1:11" s="44" customFormat="1" ht="55.15" customHeight="1">
      <c r="A213" s="64">
        <v>5</v>
      </c>
      <c r="B213" s="39" t="s">
        <v>520</v>
      </c>
      <c r="C213" s="131" t="s">
        <v>139</v>
      </c>
      <c r="D213" s="248" t="s">
        <v>241</v>
      </c>
      <c r="E213" s="64" t="s">
        <v>273</v>
      </c>
      <c r="F213" s="173">
        <v>8.5</v>
      </c>
      <c r="G213" s="173">
        <v>6</v>
      </c>
      <c r="H213" s="173" t="s">
        <v>6</v>
      </c>
      <c r="I213" s="64" t="s">
        <v>1</v>
      </c>
      <c r="J213" s="133" t="s">
        <v>1</v>
      </c>
      <c r="K213" s="257" t="s">
        <v>521</v>
      </c>
    </row>
    <row r="214" spans="1:11" s="44" customFormat="1" ht="75" customHeight="1">
      <c r="A214" s="64">
        <v>6</v>
      </c>
      <c r="B214" s="39" t="s">
        <v>522</v>
      </c>
      <c r="C214" s="131" t="s">
        <v>139</v>
      </c>
      <c r="D214" s="248" t="s">
        <v>503</v>
      </c>
      <c r="E214" s="64" t="s">
        <v>273</v>
      </c>
      <c r="F214" s="64">
        <v>5.8</v>
      </c>
      <c r="G214" s="64">
        <v>2.5</v>
      </c>
      <c r="H214" s="64" t="s">
        <v>6</v>
      </c>
      <c r="I214" s="64" t="s">
        <v>1</v>
      </c>
      <c r="J214" s="133" t="s">
        <v>1</v>
      </c>
      <c r="K214" s="257" t="s">
        <v>523</v>
      </c>
    </row>
    <row r="215" spans="1:11" s="44" customFormat="1" ht="120" customHeight="1">
      <c r="A215" s="64">
        <v>7</v>
      </c>
      <c r="B215" s="39" t="s">
        <v>524</v>
      </c>
      <c r="C215" s="86" t="s">
        <v>525</v>
      </c>
      <c r="D215" s="248" t="s">
        <v>503</v>
      </c>
      <c r="E215" s="64" t="s">
        <v>242</v>
      </c>
      <c r="F215" s="64">
        <v>5</v>
      </c>
      <c r="G215" s="64">
        <v>5</v>
      </c>
      <c r="H215" s="64">
        <v>9</v>
      </c>
      <c r="I215" s="64" t="s">
        <v>1</v>
      </c>
      <c r="J215" s="133" t="s">
        <v>1</v>
      </c>
      <c r="K215" s="138" t="s">
        <v>526</v>
      </c>
    </row>
    <row r="216" spans="1:11" s="5" customFormat="1" ht="18.75">
      <c r="A216" s="157"/>
      <c r="B216" s="153" t="s">
        <v>248</v>
      </c>
      <c r="C216" s="153"/>
      <c r="D216" s="153"/>
      <c r="E216" s="153"/>
      <c r="F216" s="153"/>
      <c r="G216" s="153"/>
      <c r="H216" s="153"/>
      <c r="I216" s="153"/>
      <c r="J216" s="153"/>
      <c r="K216" s="68"/>
    </row>
    <row r="217" spans="1:11" s="48" customFormat="1" ht="205.5" customHeight="1">
      <c r="A217" s="64">
        <v>1</v>
      </c>
      <c r="B217" s="39" t="s">
        <v>527</v>
      </c>
      <c r="C217" s="131"/>
      <c r="D217" s="248"/>
      <c r="E217" s="64"/>
      <c r="F217" s="64"/>
      <c r="G217" s="64"/>
      <c r="H217" s="64"/>
      <c r="I217" s="64"/>
      <c r="J217" s="178"/>
      <c r="K217" s="87" t="s">
        <v>528</v>
      </c>
    </row>
    <row r="218" spans="1:11" s="48" customFormat="1" ht="18.75">
      <c r="A218" s="162"/>
      <c r="B218" s="39" t="s">
        <v>529</v>
      </c>
      <c r="C218" s="131"/>
      <c r="D218" s="248"/>
      <c r="E218" s="64"/>
      <c r="F218" s="64"/>
      <c r="G218" s="64"/>
      <c r="H218" s="64"/>
      <c r="I218" s="64"/>
      <c r="J218" s="178"/>
      <c r="K218" s="88"/>
    </row>
    <row r="219" spans="1:11" s="60" customFormat="1" ht="57" customHeight="1">
      <c r="A219" s="237" t="s">
        <v>48</v>
      </c>
      <c r="B219" s="39" t="s">
        <v>530</v>
      </c>
      <c r="C219" s="131" t="s">
        <v>296</v>
      </c>
      <c r="D219" s="247" t="s">
        <v>1</v>
      </c>
      <c r="E219" s="64" t="s">
        <v>273</v>
      </c>
      <c r="F219" s="64"/>
      <c r="G219" s="64">
        <v>3.6</v>
      </c>
      <c r="H219" s="131">
        <v>3.6</v>
      </c>
      <c r="I219" s="131" t="s">
        <v>306</v>
      </c>
      <c r="J219" s="131" t="s">
        <v>4</v>
      </c>
      <c r="K219" s="58" t="s">
        <v>537</v>
      </c>
    </row>
    <row r="220" spans="1:11" s="60" customFormat="1" ht="112.5">
      <c r="A220" s="237" t="s">
        <v>31</v>
      </c>
      <c r="B220" s="39" t="s">
        <v>531</v>
      </c>
      <c r="C220" s="131" t="s">
        <v>296</v>
      </c>
      <c r="D220" s="247" t="s">
        <v>1</v>
      </c>
      <c r="E220" s="64" t="s">
        <v>273</v>
      </c>
      <c r="F220" s="64"/>
      <c r="G220" s="173">
        <v>8</v>
      </c>
      <c r="H220" s="85">
        <v>8</v>
      </c>
      <c r="I220" s="131" t="s">
        <v>306</v>
      </c>
      <c r="J220" s="64" t="s">
        <v>4</v>
      </c>
      <c r="K220" s="58" t="s">
        <v>538</v>
      </c>
    </row>
    <row r="221" spans="1:11" s="60" customFormat="1" ht="286.5" customHeight="1">
      <c r="A221" s="237" t="s">
        <v>49</v>
      </c>
      <c r="B221" s="39" t="s">
        <v>532</v>
      </c>
      <c r="C221" s="131" t="s">
        <v>296</v>
      </c>
      <c r="D221" s="247" t="s">
        <v>1</v>
      </c>
      <c r="E221" s="64" t="s">
        <v>273</v>
      </c>
      <c r="F221" s="64"/>
      <c r="G221" s="173">
        <v>1.1000000000000001</v>
      </c>
      <c r="H221" s="85">
        <v>1.1000000000000001</v>
      </c>
      <c r="I221" s="131" t="s">
        <v>306</v>
      </c>
      <c r="J221" s="64" t="s">
        <v>50</v>
      </c>
      <c r="K221" s="58" t="s">
        <v>539</v>
      </c>
    </row>
    <row r="222" spans="1:11" s="60" customFormat="1" ht="134.25" customHeight="1">
      <c r="A222" s="237" t="s">
        <v>51</v>
      </c>
      <c r="B222" s="39" t="s">
        <v>533</v>
      </c>
      <c r="C222" s="131" t="s">
        <v>296</v>
      </c>
      <c r="D222" s="247" t="s">
        <v>1</v>
      </c>
      <c r="E222" s="64" t="s">
        <v>273</v>
      </c>
      <c r="F222" s="64"/>
      <c r="G222" s="173">
        <v>2.7</v>
      </c>
      <c r="H222" s="85">
        <v>2.7</v>
      </c>
      <c r="I222" s="131" t="s">
        <v>306</v>
      </c>
      <c r="J222" s="64" t="s">
        <v>52</v>
      </c>
      <c r="K222" s="58" t="s">
        <v>1346</v>
      </c>
    </row>
    <row r="223" spans="1:11" s="60" customFormat="1" ht="53.45" customHeight="1">
      <c r="A223" s="237" t="s">
        <v>53</v>
      </c>
      <c r="B223" s="63" t="s">
        <v>534</v>
      </c>
      <c r="C223" s="131" t="s">
        <v>296</v>
      </c>
      <c r="D223" s="248" t="s">
        <v>1</v>
      </c>
      <c r="E223" s="64" t="s">
        <v>273</v>
      </c>
      <c r="F223" s="64"/>
      <c r="G223" s="173">
        <v>6.6</v>
      </c>
      <c r="H223" s="85">
        <v>6.6</v>
      </c>
      <c r="I223" s="131" t="s">
        <v>306</v>
      </c>
      <c r="J223" s="64" t="s">
        <v>4</v>
      </c>
      <c r="K223" s="63" t="s">
        <v>1397</v>
      </c>
    </row>
    <row r="224" spans="1:11" s="60" customFormat="1" ht="40.5" customHeight="1">
      <c r="A224" s="237" t="s">
        <v>54</v>
      </c>
      <c r="B224" s="39" t="s">
        <v>535</v>
      </c>
      <c r="C224" s="131" t="s">
        <v>296</v>
      </c>
      <c r="D224" s="248" t="s">
        <v>1</v>
      </c>
      <c r="E224" s="64" t="s">
        <v>273</v>
      </c>
      <c r="F224" s="64"/>
      <c r="G224" s="173">
        <v>0.2</v>
      </c>
      <c r="H224" s="85">
        <v>0.2</v>
      </c>
      <c r="I224" s="131" t="s">
        <v>306</v>
      </c>
      <c r="J224" s="64" t="s">
        <v>4</v>
      </c>
      <c r="K224" s="63" t="s">
        <v>540</v>
      </c>
    </row>
    <row r="225" spans="1:11" s="60" customFormat="1" ht="37.5">
      <c r="A225" s="237" t="s">
        <v>55</v>
      </c>
      <c r="B225" s="39" t="s">
        <v>536</v>
      </c>
      <c r="C225" s="131" t="s">
        <v>296</v>
      </c>
      <c r="D225" s="248" t="s">
        <v>1</v>
      </c>
      <c r="E225" s="64" t="s">
        <v>273</v>
      </c>
      <c r="F225" s="64"/>
      <c r="G225" s="173">
        <v>0.2</v>
      </c>
      <c r="H225" s="85">
        <v>0.2</v>
      </c>
      <c r="I225" s="131" t="s">
        <v>306</v>
      </c>
      <c r="J225" s="64" t="s">
        <v>4</v>
      </c>
      <c r="K225" s="63" t="s">
        <v>540</v>
      </c>
    </row>
    <row r="226" spans="1:11" s="60" customFormat="1" ht="39.75" customHeight="1">
      <c r="A226" s="237" t="s">
        <v>56</v>
      </c>
      <c r="B226" s="39" t="s">
        <v>541</v>
      </c>
      <c r="C226" s="131" t="s">
        <v>296</v>
      </c>
      <c r="D226" s="248" t="s">
        <v>1</v>
      </c>
      <c r="E226" s="64" t="s">
        <v>273</v>
      </c>
      <c r="F226" s="64"/>
      <c r="G226" s="173">
        <v>0.2</v>
      </c>
      <c r="H226" s="85">
        <v>0.2</v>
      </c>
      <c r="I226" s="131" t="s">
        <v>306</v>
      </c>
      <c r="J226" s="64" t="s">
        <v>4</v>
      </c>
      <c r="K226" s="63" t="s">
        <v>548</v>
      </c>
    </row>
    <row r="227" spans="1:11" s="60" customFormat="1" ht="228.75" customHeight="1">
      <c r="A227" s="237" t="s">
        <v>57</v>
      </c>
      <c r="B227" s="39" t="s">
        <v>542</v>
      </c>
      <c r="C227" s="131" t="s">
        <v>296</v>
      </c>
      <c r="D227" s="248" t="s">
        <v>1</v>
      </c>
      <c r="E227" s="64" t="s">
        <v>273</v>
      </c>
      <c r="F227" s="64"/>
      <c r="G227" s="173">
        <v>4.8</v>
      </c>
      <c r="H227" s="85">
        <v>4.8</v>
      </c>
      <c r="I227" s="131" t="s">
        <v>306</v>
      </c>
      <c r="J227" s="64" t="s">
        <v>4</v>
      </c>
      <c r="K227" s="63" t="s">
        <v>549</v>
      </c>
    </row>
    <row r="228" spans="1:11" s="60" customFormat="1" ht="129.75" customHeight="1">
      <c r="A228" s="237" t="s">
        <v>7</v>
      </c>
      <c r="B228" s="39" t="s">
        <v>543</v>
      </c>
      <c r="C228" s="131" t="s">
        <v>296</v>
      </c>
      <c r="D228" s="248" t="s">
        <v>1</v>
      </c>
      <c r="E228" s="64" t="s">
        <v>273</v>
      </c>
      <c r="F228" s="64"/>
      <c r="G228" s="64">
        <v>0.8</v>
      </c>
      <c r="H228" s="131">
        <v>0.8</v>
      </c>
      <c r="I228" s="131" t="s">
        <v>306</v>
      </c>
      <c r="J228" s="178" t="s">
        <v>4</v>
      </c>
      <c r="K228" s="63" t="s">
        <v>1345</v>
      </c>
    </row>
    <row r="229" spans="1:11" s="43" customFormat="1" ht="99.75" customHeight="1">
      <c r="A229" s="151" t="s">
        <v>5</v>
      </c>
      <c r="B229" s="39" t="s">
        <v>544</v>
      </c>
      <c r="C229" s="131" t="s">
        <v>296</v>
      </c>
      <c r="D229" s="248" t="s">
        <v>1</v>
      </c>
      <c r="E229" s="64" t="s">
        <v>273</v>
      </c>
      <c r="F229" s="64"/>
      <c r="G229" s="173">
        <v>30</v>
      </c>
      <c r="H229" s="85">
        <v>30</v>
      </c>
      <c r="I229" s="131" t="s">
        <v>306</v>
      </c>
      <c r="J229" s="178" t="s">
        <v>4</v>
      </c>
      <c r="K229" s="63" t="s">
        <v>1344</v>
      </c>
    </row>
    <row r="230" spans="1:11" s="44" customFormat="1" ht="57.75" customHeight="1">
      <c r="A230" s="237" t="s">
        <v>25</v>
      </c>
      <c r="B230" s="39" t="s">
        <v>545</v>
      </c>
      <c r="C230" s="131" t="s">
        <v>296</v>
      </c>
      <c r="D230" s="248" t="s">
        <v>1</v>
      </c>
      <c r="E230" s="64" t="s">
        <v>273</v>
      </c>
      <c r="F230" s="64"/>
      <c r="G230" s="173">
        <v>2.7</v>
      </c>
      <c r="H230" s="85">
        <v>2.7</v>
      </c>
      <c r="I230" s="131" t="s">
        <v>306</v>
      </c>
      <c r="J230" s="178" t="s">
        <v>4</v>
      </c>
      <c r="K230" s="63" t="s">
        <v>550</v>
      </c>
    </row>
    <row r="231" spans="1:11" s="44" customFormat="1" ht="75.599999999999994" customHeight="1">
      <c r="A231" s="237" t="s">
        <v>40</v>
      </c>
      <c r="B231" s="63" t="s">
        <v>546</v>
      </c>
      <c r="C231" s="131" t="s">
        <v>1</v>
      </c>
      <c r="D231" s="248" t="s">
        <v>1</v>
      </c>
      <c r="E231" s="64" t="s">
        <v>273</v>
      </c>
      <c r="F231" s="268" t="s">
        <v>367</v>
      </c>
      <c r="G231" s="268"/>
      <c r="H231" s="268"/>
      <c r="I231" s="268"/>
      <c r="J231" s="268"/>
      <c r="K231" s="58" t="s">
        <v>551</v>
      </c>
    </row>
    <row r="232" spans="1:11" s="44" customFormat="1" ht="78" customHeight="1">
      <c r="A232" s="237" t="s">
        <v>27</v>
      </c>
      <c r="B232" s="63" t="s">
        <v>547</v>
      </c>
      <c r="C232" s="131" t="s">
        <v>1</v>
      </c>
      <c r="D232" s="248" t="s">
        <v>1</v>
      </c>
      <c r="E232" s="64" t="s">
        <v>273</v>
      </c>
      <c r="F232" s="268" t="s">
        <v>367</v>
      </c>
      <c r="G232" s="268"/>
      <c r="H232" s="268"/>
      <c r="I232" s="268"/>
      <c r="J232" s="268"/>
      <c r="K232" s="58" t="s">
        <v>552</v>
      </c>
    </row>
    <row r="233" spans="1:11" s="43" customFormat="1" ht="151.5" customHeight="1">
      <c r="A233" s="64">
        <v>12</v>
      </c>
      <c r="B233" s="39" t="s">
        <v>553</v>
      </c>
      <c r="C233" s="64" t="s">
        <v>1</v>
      </c>
      <c r="D233" s="247" t="s">
        <v>1</v>
      </c>
      <c r="E233" s="131" t="s">
        <v>554</v>
      </c>
      <c r="F233" s="272" t="s">
        <v>250</v>
      </c>
      <c r="G233" s="273"/>
      <c r="H233" s="273"/>
      <c r="I233" s="273"/>
      <c r="J233" s="274"/>
      <c r="K233" s="92" t="s">
        <v>1338</v>
      </c>
    </row>
    <row r="234" spans="1:11" s="43" customFormat="1" ht="206.25" customHeight="1">
      <c r="A234" s="64">
        <v>13</v>
      </c>
      <c r="B234" s="39" t="s">
        <v>555</v>
      </c>
      <c r="C234" s="131" t="s">
        <v>1</v>
      </c>
      <c r="D234" s="248" t="s">
        <v>1</v>
      </c>
      <c r="E234" s="131" t="s">
        <v>554</v>
      </c>
      <c r="F234" s="272" t="s">
        <v>250</v>
      </c>
      <c r="G234" s="273"/>
      <c r="H234" s="273"/>
      <c r="I234" s="273"/>
      <c r="J234" s="274"/>
      <c r="K234" s="92" t="s">
        <v>556</v>
      </c>
    </row>
    <row r="235" spans="1:11" s="44" customFormat="1" ht="36" customHeight="1">
      <c r="A235" s="258" t="s">
        <v>43</v>
      </c>
      <c r="B235" s="297" t="s">
        <v>557</v>
      </c>
      <c r="C235" s="268" t="s">
        <v>558</v>
      </c>
      <c r="D235" s="268" t="s">
        <v>1</v>
      </c>
      <c r="E235" s="268" t="s">
        <v>559</v>
      </c>
      <c r="F235" s="131"/>
      <c r="G235" s="173">
        <v>300</v>
      </c>
      <c r="H235" s="173">
        <v>300</v>
      </c>
      <c r="I235" s="64" t="s">
        <v>10</v>
      </c>
      <c r="J235" s="91" t="s">
        <v>58</v>
      </c>
      <c r="K235" s="335" t="s">
        <v>567</v>
      </c>
    </row>
    <row r="236" spans="1:11" s="44" customFormat="1" ht="36.75" customHeight="1">
      <c r="A236" s="259"/>
      <c r="B236" s="297"/>
      <c r="C236" s="268"/>
      <c r="D236" s="268"/>
      <c r="E236" s="268"/>
      <c r="F236" s="131"/>
      <c r="G236" s="173">
        <v>68.400000000000006</v>
      </c>
      <c r="H236" s="173">
        <v>68.400000000000006</v>
      </c>
      <c r="I236" s="131" t="s">
        <v>306</v>
      </c>
      <c r="J236" s="91" t="s">
        <v>59</v>
      </c>
      <c r="K236" s="342"/>
    </row>
    <row r="237" spans="1:11" s="44" customFormat="1" ht="75.75" customHeight="1">
      <c r="A237" s="237" t="s">
        <v>61</v>
      </c>
      <c r="B237" s="58" t="s">
        <v>560</v>
      </c>
      <c r="C237" s="131" t="s">
        <v>296</v>
      </c>
      <c r="D237" s="248" t="s">
        <v>1</v>
      </c>
      <c r="E237" s="131" t="s">
        <v>559</v>
      </c>
      <c r="F237" s="131"/>
      <c r="G237" s="173">
        <v>10.6</v>
      </c>
      <c r="H237" s="173">
        <v>10.6</v>
      </c>
      <c r="I237" s="131" t="s">
        <v>306</v>
      </c>
      <c r="J237" s="91" t="s">
        <v>60</v>
      </c>
      <c r="K237" s="72" t="s">
        <v>568</v>
      </c>
    </row>
    <row r="238" spans="1:11" s="44" customFormat="1" ht="94.9" customHeight="1">
      <c r="A238" s="151" t="s">
        <v>62</v>
      </c>
      <c r="B238" s="58" t="s">
        <v>561</v>
      </c>
      <c r="C238" s="131" t="s">
        <v>296</v>
      </c>
      <c r="D238" s="248" t="s">
        <v>1</v>
      </c>
      <c r="E238" s="131" t="s">
        <v>559</v>
      </c>
      <c r="F238" s="131"/>
      <c r="G238" s="173">
        <v>5</v>
      </c>
      <c r="H238" s="173">
        <v>5</v>
      </c>
      <c r="I238" s="131" t="s">
        <v>306</v>
      </c>
      <c r="J238" s="91" t="s">
        <v>60</v>
      </c>
      <c r="K238" s="72" t="s">
        <v>569</v>
      </c>
    </row>
    <row r="239" spans="1:11" s="44" customFormat="1" ht="77.45" customHeight="1">
      <c r="A239" s="237" t="s">
        <v>63</v>
      </c>
      <c r="B239" s="191" t="s">
        <v>562</v>
      </c>
      <c r="C239" s="131" t="s">
        <v>296</v>
      </c>
      <c r="D239" s="248" t="s">
        <v>1</v>
      </c>
      <c r="E239" s="131" t="s">
        <v>559</v>
      </c>
      <c r="F239" s="131"/>
      <c r="G239" s="173">
        <v>1.5</v>
      </c>
      <c r="H239" s="173">
        <v>1.5</v>
      </c>
      <c r="I239" s="131" t="s">
        <v>306</v>
      </c>
      <c r="J239" s="91" t="s">
        <v>60</v>
      </c>
      <c r="K239" s="72" t="s">
        <v>570</v>
      </c>
    </row>
    <row r="240" spans="1:11" s="44" customFormat="1" ht="81" customHeight="1">
      <c r="A240" s="151" t="s">
        <v>160</v>
      </c>
      <c r="B240" s="191" t="s">
        <v>563</v>
      </c>
      <c r="C240" s="131" t="s">
        <v>296</v>
      </c>
      <c r="D240" s="248" t="s">
        <v>1</v>
      </c>
      <c r="E240" s="131" t="s">
        <v>559</v>
      </c>
      <c r="F240" s="131"/>
      <c r="G240" s="173">
        <v>2.6</v>
      </c>
      <c r="H240" s="173">
        <v>2.5</v>
      </c>
      <c r="I240" s="131" t="s">
        <v>306</v>
      </c>
      <c r="J240" s="91" t="s">
        <v>60</v>
      </c>
      <c r="K240" s="89" t="s">
        <v>571</v>
      </c>
    </row>
    <row r="241" spans="1:11" s="44" customFormat="1" ht="96" customHeight="1">
      <c r="A241" s="237" t="s">
        <v>161</v>
      </c>
      <c r="B241" s="191" t="s">
        <v>564</v>
      </c>
      <c r="C241" s="131" t="s">
        <v>296</v>
      </c>
      <c r="D241" s="248" t="s">
        <v>1</v>
      </c>
      <c r="E241" s="131" t="s">
        <v>559</v>
      </c>
      <c r="F241" s="131"/>
      <c r="G241" s="173">
        <v>2.1</v>
      </c>
      <c r="H241" s="173">
        <v>2.1</v>
      </c>
      <c r="I241" s="131" t="s">
        <v>306</v>
      </c>
      <c r="J241" s="91" t="s">
        <v>60</v>
      </c>
      <c r="K241" s="72" t="s">
        <v>572</v>
      </c>
    </row>
    <row r="242" spans="1:11" s="44" customFormat="1" ht="79.150000000000006" customHeight="1">
      <c r="A242" s="151" t="s">
        <v>151</v>
      </c>
      <c r="B242" s="191" t="s">
        <v>565</v>
      </c>
      <c r="C242" s="131" t="s">
        <v>296</v>
      </c>
      <c r="D242" s="248" t="s">
        <v>1</v>
      </c>
      <c r="E242" s="131" t="s">
        <v>559</v>
      </c>
      <c r="F242" s="131"/>
      <c r="G242" s="173">
        <v>1.9</v>
      </c>
      <c r="H242" s="173">
        <v>1.9</v>
      </c>
      <c r="I242" s="131" t="s">
        <v>306</v>
      </c>
      <c r="J242" s="91" t="s">
        <v>60</v>
      </c>
      <c r="K242" s="72" t="s">
        <v>573</v>
      </c>
    </row>
    <row r="243" spans="1:11" s="44" customFormat="1" ht="75" customHeight="1">
      <c r="A243" s="151" t="s">
        <v>162</v>
      </c>
      <c r="B243" s="191" t="s">
        <v>566</v>
      </c>
      <c r="C243" s="131" t="s">
        <v>296</v>
      </c>
      <c r="D243" s="248" t="s">
        <v>1</v>
      </c>
      <c r="E243" s="131" t="s">
        <v>559</v>
      </c>
      <c r="F243" s="131"/>
      <c r="G243" s="173">
        <v>1.8</v>
      </c>
      <c r="H243" s="173">
        <v>1.8</v>
      </c>
      <c r="I243" s="131" t="s">
        <v>306</v>
      </c>
      <c r="J243" s="91" t="s">
        <v>60</v>
      </c>
      <c r="K243" s="90" t="s">
        <v>574</v>
      </c>
    </row>
    <row r="244" spans="1:11" s="43" customFormat="1" ht="151.5" customHeight="1">
      <c r="A244" s="151" t="s">
        <v>163</v>
      </c>
      <c r="B244" s="192" t="s">
        <v>575</v>
      </c>
      <c r="C244" s="131" t="s">
        <v>296</v>
      </c>
      <c r="D244" s="249" t="s">
        <v>1</v>
      </c>
      <c r="E244" s="96" t="s">
        <v>450</v>
      </c>
      <c r="F244" s="131">
        <v>282.10000000000002</v>
      </c>
      <c r="G244" s="85">
        <v>282.10000000000002</v>
      </c>
      <c r="H244" s="85">
        <v>282.10000000000002</v>
      </c>
      <c r="I244" s="131" t="s">
        <v>306</v>
      </c>
      <c r="J244" s="131" t="s">
        <v>64</v>
      </c>
      <c r="K244" s="132" t="s">
        <v>578</v>
      </c>
    </row>
    <row r="245" spans="1:11" s="43" customFormat="1" ht="75">
      <c r="A245" s="158">
        <v>24</v>
      </c>
      <c r="B245" s="63" t="s">
        <v>576</v>
      </c>
      <c r="C245" s="131" t="s">
        <v>296</v>
      </c>
      <c r="D245" s="248" t="s">
        <v>1</v>
      </c>
      <c r="E245" s="131" t="s">
        <v>577</v>
      </c>
      <c r="F245" s="131"/>
      <c r="G245" s="85">
        <v>124.2</v>
      </c>
      <c r="H245" s="85">
        <v>117.92</v>
      </c>
      <c r="I245" s="131" t="s">
        <v>306</v>
      </c>
      <c r="J245" s="91" t="s">
        <v>65</v>
      </c>
      <c r="K245" s="58" t="s">
        <v>579</v>
      </c>
    </row>
    <row r="246" spans="1:11" s="60" customFormat="1" ht="50.25" customHeight="1">
      <c r="A246" s="238">
        <v>25</v>
      </c>
      <c r="B246" s="39" t="s">
        <v>580</v>
      </c>
      <c r="C246" s="131" t="s">
        <v>581</v>
      </c>
      <c r="D246" s="248" t="s">
        <v>1</v>
      </c>
      <c r="E246" s="131"/>
      <c r="F246" s="131"/>
      <c r="G246" s="39"/>
      <c r="H246" s="39"/>
      <c r="I246" s="39"/>
      <c r="J246" s="39"/>
      <c r="K246" s="269" t="s">
        <v>589</v>
      </c>
    </row>
    <row r="247" spans="1:11" s="54" customFormat="1" ht="64.5" customHeight="1">
      <c r="A247" s="64" t="s">
        <v>164</v>
      </c>
      <c r="B247" s="69" t="s">
        <v>582</v>
      </c>
      <c r="C247" s="131" t="s">
        <v>581</v>
      </c>
      <c r="D247" s="248" t="s">
        <v>1</v>
      </c>
      <c r="E247" s="131" t="s">
        <v>583</v>
      </c>
      <c r="F247" s="131"/>
      <c r="G247" s="193">
        <v>1</v>
      </c>
      <c r="H247" s="193">
        <v>1</v>
      </c>
      <c r="I247" s="131" t="s">
        <v>1</v>
      </c>
      <c r="J247" s="64" t="s">
        <v>1</v>
      </c>
      <c r="K247" s="270"/>
    </row>
    <row r="248" spans="1:11" s="54" customFormat="1" ht="60" customHeight="1">
      <c r="A248" s="64" t="s">
        <v>165</v>
      </c>
      <c r="B248" s="63" t="s">
        <v>584</v>
      </c>
      <c r="C248" s="131" t="s">
        <v>581</v>
      </c>
      <c r="D248" s="248" t="s">
        <v>1</v>
      </c>
      <c r="E248" s="85" t="s">
        <v>328</v>
      </c>
      <c r="F248" s="85"/>
      <c r="G248" s="194">
        <v>1</v>
      </c>
      <c r="H248" s="194">
        <v>1</v>
      </c>
      <c r="I248" s="131" t="s">
        <v>1</v>
      </c>
      <c r="J248" s="64" t="s">
        <v>1</v>
      </c>
      <c r="K248" s="270"/>
    </row>
    <row r="249" spans="1:11" s="54" customFormat="1" ht="51.75" customHeight="1">
      <c r="A249" s="64" t="s">
        <v>166</v>
      </c>
      <c r="B249" s="63" t="s">
        <v>585</v>
      </c>
      <c r="C249" s="131" t="s">
        <v>581</v>
      </c>
      <c r="D249" s="248" t="s">
        <v>1</v>
      </c>
      <c r="E249" s="85" t="s">
        <v>328</v>
      </c>
      <c r="F249" s="85"/>
      <c r="G249" s="194">
        <v>1</v>
      </c>
      <c r="H249" s="194">
        <v>1</v>
      </c>
      <c r="I249" s="131" t="s">
        <v>1</v>
      </c>
      <c r="J249" s="64" t="s">
        <v>1</v>
      </c>
      <c r="K249" s="270"/>
    </row>
    <row r="250" spans="1:11" s="54" customFormat="1" ht="98.45" customHeight="1">
      <c r="A250" s="64" t="s">
        <v>167</v>
      </c>
      <c r="B250" s="39" t="s">
        <v>586</v>
      </c>
      <c r="C250" s="131" t="s">
        <v>581</v>
      </c>
      <c r="D250" s="248" t="s">
        <v>1</v>
      </c>
      <c r="E250" s="131" t="s">
        <v>583</v>
      </c>
      <c r="F250" s="131"/>
      <c r="G250" s="194">
        <v>1</v>
      </c>
      <c r="H250" s="194">
        <v>1</v>
      </c>
      <c r="I250" s="131" t="s">
        <v>1</v>
      </c>
      <c r="J250" s="64" t="s">
        <v>1</v>
      </c>
      <c r="K250" s="270"/>
    </row>
    <row r="251" spans="1:11" s="54" customFormat="1" ht="92.25" customHeight="1">
      <c r="A251" s="64" t="s">
        <v>168</v>
      </c>
      <c r="B251" s="39" t="s">
        <v>587</v>
      </c>
      <c r="C251" s="131" t="s">
        <v>581</v>
      </c>
      <c r="D251" s="248" t="s">
        <v>1</v>
      </c>
      <c r="E251" s="131" t="s">
        <v>588</v>
      </c>
      <c r="F251" s="131"/>
      <c r="G251" s="194">
        <v>1</v>
      </c>
      <c r="H251" s="194">
        <v>1</v>
      </c>
      <c r="I251" s="131" t="s">
        <v>1</v>
      </c>
      <c r="J251" s="64" t="s">
        <v>1</v>
      </c>
      <c r="K251" s="271"/>
    </row>
    <row r="252" spans="1:11" s="2" customFormat="1" ht="21.75" customHeight="1">
      <c r="A252" s="64"/>
      <c r="B252" s="149" t="s">
        <v>344</v>
      </c>
      <c r="C252" s="79"/>
      <c r="D252" s="79"/>
      <c r="E252" s="64"/>
      <c r="F252" s="61">
        <f t="shared" ref="F252" si="7">F254+F253</f>
        <v>282.10000000000002</v>
      </c>
      <c r="G252" s="61">
        <f t="shared" ref="G252:H252" si="8">G254+G253</f>
        <v>861.1</v>
      </c>
      <c r="H252" s="61">
        <f t="shared" si="8"/>
        <v>854.72</v>
      </c>
      <c r="I252" s="79"/>
      <c r="J252" s="64"/>
      <c r="K252" s="68"/>
    </row>
    <row r="253" spans="1:11" s="2" customFormat="1" ht="18.75">
      <c r="A253" s="64"/>
      <c r="B253" s="149" t="s">
        <v>10</v>
      </c>
      <c r="C253" s="79"/>
      <c r="D253" s="79"/>
      <c r="E253" s="64"/>
      <c r="F253" s="61">
        <f>F235</f>
        <v>0</v>
      </c>
      <c r="G253" s="61">
        <f>G235</f>
        <v>300</v>
      </c>
      <c r="H253" s="61">
        <f>H235</f>
        <v>300</v>
      </c>
      <c r="I253" s="79"/>
      <c r="J253" s="64"/>
      <c r="K253" s="68"/>
    </row>
    <row r="254" spans="1:11" s="2" customFormat="1" ht="18.75">
      <c r="A254" s="64"/>
      <c r="B254" s="35" t="s">
        <v>590</v>
      </c>
      <c r="C254" s="79"/>
      <c r="D254" s="79"/>
      <c r="E254" s="64"/>
      <c r="F254" s="61">
        <f>F229+F244+F245+F219+F220+F221+F222+F223+F224+F225+F226+F227+F228+F230+F236+F237+F238+F239+F240+F241+F242+F243</f>
        <v>282.10000000000002</v>
      </c>
      <c r="G254" s="61">
        <f>G229+G244+G245+G219+G220+G221+G222+G223+G224+G225+G226+G227+G228+G230+G236+G237+G238+G239+G240+G241+G242+G243</f>
        <v>561.1</v>
      </c>
      <c r="H254" s="61">
        <f>H229+H244+H245+H219+H220+H221+H222+H223+H224+H225+H226+H227+H228+H230+H236+H237+H238+H239+H240+H241+H242+H243</f>
        <v>554.72</v>
      </c>
      <c r="I254" s="79"/>
      <c r="J254" s="64"/>
      <c r="K254" s="68"/>
    </row>
    <row r="255" spans="1:11" s="5" customFormat="1" ht="18.75">
      <c r="A255" s="64"/>
      <c r="B255" s="153" t="s">
        <v>591</v>
      </c>
      <c r="C255" s="153"/>
      <c r="D255" s="153"/>
      <c r="E255" s="153"/>
      <c r="F255" s="153"/>
      <c r="G255" s="153"/>
      <c r="H255" s="153"/>
      <c r="I255" s="153"/>
      <c r="J255" s="153"/>
      <c r="K255" s="68"/>
    </row>
    <row r="256" spans="1:11" s="5" customFormat="1" ht="18.75">
      <c r="A256" s="64"/>
      <c r="B256" s="153" t="s">
        <v>592</v>
      </c>
      <c r="C256" s="153"/>
      <c r="D256" s="153"/>
      <c r="E256" s="153"/>
      <c r="F256" s="153"/>
      <c r="G256" s="153"/>
      <c r="H256" s="153"/>
      <c r="I256" s="153"/>
      <c r="J256" s="153"/>
      <c r="K256" s="68"/>
    </row>
    <row r="257" spans="1:11" s="5" customFormat="1" ht="18.75">
      <c r="A257" s="156"/>
      <c r="B257" s="169" t="s">
        <v>239</v>
      </c>
      <c r="C257" s="169"/>
      <c r="D257" s="169"/>
      <c r="E257" s="169"/>
      <c r="F257" s="169"/>
      <c r="G257" s="169"/>
      <c r="H257" s="169"/>
      <c r="I257" s="169"/>
      <c r="J257" s="169"/>
      <c r="K257" s="68"/>
    </row>
    <row r="258" spans="1:11" s="5" customFormat="1" ht="69.75" customHeight="1">
      <c r="A258" s="64">
        <v>1</v>
      </c>
      <c r="B258" s="39" t="s">
        <v>593</v>
      </c>
      <c r="C258" s="131" t="s">
        <v>594</v>
      </c>
      <c r="D258" s="248" t="s">
        <v>595</v>
      </c>
      <c r="E258" s="131" t="s">
        <v>596</v>
      </c>
      <c r="F258" s="173">
        <v>44.8</v>
      </c>
      <c r="G258" s="64">
        <v>44.8</v>
      </c>
      <c r="H258" s="64">
        <v>43.4</v>
      </c>
      <c r="I258" s="131" t="s">
        <v>1</v>
      </c>
      <c r="J258" s="64" t="s">
        <v>1</v>
      </c>
      <c r="K258" s="278" t="s">
        <v>598</v>
      </c>
    </row>
    <row r="259" spans="1:11" s="5" customFormat="1" ht="68.25" customHeight="1">
      <c r="A259" s="64">
        <v>2</v>
      </c>
      <c r="B259" s="39" t="s">
        <v>597</v>
      </c>
      <c r="C259" s="131" t="s">
        <v>594</v>
      </c>
      <c r="D259" s="248" t="s">
        <v>595</v>
      </c>
      <c r="E259" s="131" t="s">
        <v>596</v>
      </c>
      <c r="F259" s="64">
        <v>8.3000000000000007</v>
      </c>
      <c r="G259" s="64">
        <v>8.3000000000000007</v>
      </c>
      <c r="H259" s="64">
        <v>8.1</v>
      </c>
      <c r="I259" s="131" t="s">
        <v>1</v>
      </c>
      <c r="J259" s="64" t="s">
        <v>1</v>
      </c>
      <c r="K259" s="280"/>
    </row>
    <row r="260" spans="1:11" s="5" customFormat="1" ht="18.75">
      <c r="A260" s="156"/>
      <c r="B260" s="169" t="s">
        <v>248</v>
      </c>
      <c r="C260" s="169"/>
      <c r="D260" s="169"/>
      <c r="E260" s="169"/>
      <c r="F260" s="169"/>
      <c r="G260" s="169"/>
      <c r="H260" s="169"/>
      <c r="I260" s="169"/>
      <c r="J260" s="169"/>
      <c r="K260" s="68"/>
    </row>
    <row r="261" spans="1:11" s="44" customFormat="1" ht="75">
      <c r="A261" s="64">
        <v>1</v>
      </c>
      <c r="B261" s="39" t="s">
        <v>599</v>
      </c>
      <c r="C261" s="64" t="s">
        <v>1</v>
      </c>
      <c r="D261" s="248" t="s">
        <v>1</v>
      </c>
      <c r="E261" s="131" t="s">
        <v>596</v>
      </c>
      <c r="F261" s="272" t="s">
        <v>250</v>
      </c>
      <c r="G261" s="273"/>
      <c r="H261" s="273"/>
      <c r="I261" s="273"/>
      <c r="J261" s="274"/>
      <c r="K261" s="75" t="s">
        <v>600</v>
      </c>
    </row>
    <row r="262" spans="1:11" s="44" customFormat="1" ht="74.25" customHeight="1">
      <c r="A262" s="64">
        <v>2</v>
      </c>
      <c r="B262" s="39" t="s">
        <v>601</v>
      </c>
      <c r="C262" s="64" t="s">
        <v>1</v>
      </c>
      <c r="D262" s="248" t="s">
        <v>1</v>
      </c>
      <c r="E262" s="131" t="s">
        <v>596</v>
      </c>
      <c r="F262" s="272" t="s">
        <v>250</v>
      </c>
      <c r="G262" s="273"/>
      <c r="H262" s="273"/>
      <c r="I262" s="273"/>
      <c r="J262" s="274"/>
      <c r="K262" s="75" t="s">
        <v>602</v>
      </c>
    </row>
    <row r="263" spans="1:11" s="2" customFormat="1" ht="18.75">
      <c r="A263" s="64"/>
      <c r="B263" s="35" t="s">
        <v>603</v>
      </c>
      <c r="C263" s="79"/>
      <c r="D263" s="79"/>
      <c r="E263" s="64"/>
      <c r="F263" s="61">
        <f>SUM(F264:F266)</f>
        <v>41553.300000000003</v>
      </c>
      <c r="G263" s="61">
        <f>SUM(G264:G266)</f>
        <v>130537.679</v>
      </c>
      <c r="H263" s="61">
        <f>SUM(H264:H266)</f>
        <v>189445.53899999999</v>
      </c>
      <c r="I263" s="79"/>
      <c r="J263" s="64"/>
      <c r="K263" s="68"/>
    </row>
    <row r="264" spans="1:11" s="2" customFormat="1" ht="18.75">
      <c r="A264" s="64"/>
      <c r="B264" s="35" t="s">
        <v>10</v>
      </c>
      <c r="C264" s="79"/>
      <c r="D264" s="79"/>
      <c r="E264" s="64"/>
      <c r="F264" s="61">
        <f>F156+F194+F253</f>
        <v>2046.7000000000003</v>
      </c>
      <c r="G264" s="61">
        <f>G156+G194+G253</f>
        <v>11482.566000000001</v>
      </c>
      <c r="H264" s="61">
        <f>H156+H194+H253</f>
        <v>10510.075000000001</v>
      </c>
      <c r="I264" s="79"/>
      <c r="J264" s="64"/>
      <c r="K264" s="68"/>
    </row>
    <row r="265" spans="1:11" s="2" customFormat="1" ht="18.75">
      <c r="A265" s="64"/>
      <c r="B265" s="35" t="s">
        <v>590</v>
      </c>
      <c r="C265" s="79"/>
      <c r="D265" s="79"/>
      <c r="E265" s="64"/>
      <c r="F265" s="61">
        <f>F86+F157+F195+F254</f>
        <v>5148.6000000000004</v>
      </c>
      <c r="G265" s="61">
        <f>G86+G157+G195+G254</f>
        <v>9296.113000000003</v>
      </c>
      <c r="H265" s="61">
        <f>H86+H157+H195+H254</f>
        <v>9267.4640000000018</v>
      </c>
      <c r="I265" s="79"/>
      <c r="J265" s="64"/>
      <c r="K265" s="68"/>
    </row>
    <row r="266" spans="1:11" s="2" customFormat="1" ht="18.75">
      <c r="A266" s="64"/>
      <c r="B266" s="35" t="s">
        <v>298</v>
      </c>
      <c r="C266" s="79"/>
      <c r="D266" s="79"/>
      <c r="E266" s="64"/>
      <c r="F266" s="61">
        <f>F87</f>
        <v>34358</v>
      </c>
      <c r="G266" s="61">
        <f>G87</f>
        <v>109759</v>
      </c>
      <c r="H266" s="61">
        <f>H87</f>
        <v>169668</v>
      </c>
      <c r="I266" s="79"/>
      <c r="J266" s="64"/>
      <c r="K266" s="68"/>
    </row>
    <row r="267" spans="1:11" s="2" customFormat="1" ht="18.75">
      <c r="A267" s="64"/>
      <c r="B267" s="35" t="s">
        <v>604</v>
      </c>
      <c r="C267" s="35"/>
      <c r="D267" s="35"/>
      <c r="E267" s="35"/>
      <c r="F267" s="35"/>
      <c r="G267" s="35"/>
      <c r="H267" s="35"/>
      <c r="I267" s="35"/>
      <c r="J267" s="35"/>
      <c r="K267" s="68"/>
    </row>
    <row r="268" spans="1:11" s="2" customFormat="1" ht="18.75">
      <c r="A268" s="64"/>
      <c r="B268" s="35" t="s">
        <v>605</v>
      </c>
      <c r="C268" s="35"/>
      <c r="D268" s="35"/>
      <c r="E268" s="35"/>
      <c r="F268" s="35"/>
      <c r="G268" s="35"/>
      <c r="H268" s="35"/>
      <c r="I268" s="35"/>
      <c r="J268" s="35"/>
      <c r="K268" s="68"/>
    </row>
    <row r="269" spans="1:11" s="2" customFormat="1" ht="18.75">
      <c r="A269" s="64"/>
      <c r="B269" s="35" t="s">
        <v>606</v>
      </c>
      <c r="C269" s="35"/>
      <c r="D269" s="35"/>
      <c r="E269" s="35"/>
      <c r="F269" s="35"/>
      <c r="G269" s="35"/>
      <c r="H269" s="35"/>
      <c r="I269" s="35"/>
      <c r="J269" s="35"/>
      <c r="K269" s="68"/>
    </row>
    <row r="270" spans="1:11" s="2" customFormat="1" ht="18.75">
      <c r="A270" s="64"/>
      <c r="B270" s="35" t="s">
        <v>239</v>
      </c>
      <c r="C270" s="35"/>
      <c r="D270" s="35"/>
      <c r="E270" s="35"/>
      <c r="F270" s="35"/>
      <c r="G270" s="35"/>
      <c r="H270" s="35"/>
      <c r="I270" s="35"/>
      <c r="J270" s="35"/>
      <c r="K270" s="68"/>
    </row>
    <row r="271" spans="1:11" s="2" customFormat="1" ht="51.6" customHeight="1">
      <c r="A271" s="64">
        <v>1</v>
      </c>
      <c r="B271" s="39" t="s">
        <v>607</v>
      </c>
      <c r="C271" s="64" t="s">
        <v>365</v>
      </c>
      <c r="D271" s="248" t="s">
        <v>608</v>
      </c>
      <c r="E271" s="64" t="s">
        <v>609</v>
      </c>
      <c r="F271" s="64">
        <v>0</v>
      </c>
      <c r="G271" s="64">
        <v>0</v>
      </c>
      <c r="H271" s="64">
        <v>0</v>
      </c>
      <c r="I271" s="64" t="s">
        <v>1</v>
      </c>
      <c r="J271" s="64" t="s">
        <v>1</v>
      </c>
      <c r="K271" s="34" t="s">
        <v>617</v>
      </c>
    </row>
    <row r="272" spans="1:11" s="2" customFormat="1" ht="93.6" customHeight="1">
      <c r="A272" s="64">
        <v>2</v>
      </c>
      <c r="B272" s="39" t="s">
        <v>610</v>
      </c>
      <c r="C272" s="64" t="s">
        <v>139</v>
      </c>
      <c r="D272" s="248" t="s">
        <v>608</v>
      </c>
      <c r="E272" s="64" t="s">
        <v>609</v>
      </c>
      <c r="F272" s="64">
        <v>57.5</v>
      </c>
      <c r="G272" s="64">
        <v>60.6</v>
      </c>
      <c r="H272" s="64">
        <v>66.099999999999994</v>
      </c>
      <c r="I272" s="64" t="s">
        <v>1</v>
      </c>
      <c r="J272" s="64" t="s">
        <v>1</v>
      </c>
      <c r="K272" s="75" t="s">
        <v>618</v>
      </c>
    </row>
    <row r="273" spans="1:11" s="2" customFormat="1" ht="94.15" customHeight="1">
      <c r="A273" s="64">
        <v>3</v>
      </c>
      <c r="B273" s="39" t="s">
        <v>611</v>
      </c>
      <c r="C273" s="64" t="s">
        <v>139</v>
      </c>
      <c r="D273" s="248" t="s">
        <v>612</v>
      </c>
      <c r="E273" s="64" t="s">
        <v>609</v>
      </c>
      <c r="F273" s="173">
        <v>45.9</v>
      </c>
      <c r="G273" s="173">
        <v>63</v>
      </c>
      <c r="H273" s="173">
        <v>73.400000000000006</v>
      </c>
      <c r="I273" s="64" t="s">
        <v>1</v>
      </c>
      <c r="J273" s="64" t="s">
        <v>1</v>
      </c>
      <c r="K273" s="75" t="s">
        <v>619</v>
      </c>
    </row>
    <row r="274" spans="1:11" s="2" customFormat="1" ht="77.45" customHeight="1">
      <c r="A274" s="64">
        <v>4</v>
      </c>
      <c r="B274" s="39" t="s">
        <v>613</v>
      </c>
      <c r="C274" s="64" t="s">
        <v>139</v>
      </c>
      <c r="D274" s="248" t="s">
        <v>612</v>
      </c>
      <c r="E274" s="267" t="s">
        <v>609</v>
      </c>
      <c r="F274" s="173">
        <v>100</v>
      </c>
      <c r="G274" s="173">
        <v>100</v>
      </c>
      <c r="H274" s="173">
        <v>100</v>
      </c>
      <c r="I274" s="64" t="s">
        <v>1</v>
      </c>
      <c r="J274" s="64" t="s">
        <v>1</v>
      </c>
      <c r="K274" s="75" t="s">
        <v>620</v>
      </c>
    </row>
    <row r="275" spans="1:11" s="2" customFormat="1" ht="97.5" customHeight="1">
      <c r="A275" s="151" t="s">
        <v>67</v>
      </c>
      <c r="B275" s="39" t="s">
        <v>614</v>
      </c>
      <c r="C275" s="64" t="s">
        <v>139</v>
      </c>
      <c r="D275" s="248" t="s">
        <v>612</v>
      </c>
      <c r="E275" s="267"/>
      <c r="F275" s="173">
        <v>100</v>
      </c>
      <c r="G275" s="173">
        <v>0.3</v>
      </c>
      <c r="H275" s="173">
        <v>0.4</v>
      </c>
      <c r="I275" s="64" t="s">
        <v>1</v>
      </c>
      <c r="J275" s="64" t="s">
        <v>1</v>
      </c>
      <c r="K275" s="93" t="s">
        <v>621</v>
      </c>
    </row>
    <row r="276" spans="1:11" s="2" customFormat="1" ht="154.5" customHeight="1">
      <c r="A276" s="64">
        <v>5</v>
      </c>
      <c r="B276" s="39" t="s">
        <v>615</v>
      </c>
      <c r="C276" s="64" t="s">
        <v>139</v>
      </c>
      <c r="D276" s="248" t="s">
        <v>612</v>
      </c>
      <c r="E276" s="64" t="s">
        <v>609</v>
      </c>
      <c r="F276" s="173">
        <v>60</v>
      </c>
      <c r="G276" s="173">
        <v>70.400000000000006</v>
      </c>
      <c r="H276" s="173">
        <v>74.5</v>
      </c>
      <c r="I276" s="64" t="s">
        <v>1</v>
      </c>
      <c r="J276" s="64" t="s">
        <v>1</v>
      </c>
      <c r="K276" s="87" t="s">
        <v>622</v>
      </c>
    </row>
    <row r="277" spans="1:11" s="2" customFormat="1" ht="76.900000000000006" customHeight="1">
      <c r="A277" s="64">
        <v>6</v>
      </c>
      <c r="B277" s="39" t="s">
        <v>616</v>
      </c>
      <c r="C277" s="64" t="s">
        <v>139</v>
      </c>
      <c r="D277" s="248" t="s">
        <v>1365</v>
      </c>
      <c r="E277" s="64" t="s">
        <v>609</v>
      </c>
      <c r="F277" s="64">
        <v>17.3</v>
      </c>
      <c r="G277" s="64">
        <v>17.600000000000001</v>
      </c>
      <c r="H277" s="64">
        <v>17.600000000000001</v>
      </c>
      <c r="I277" s="64" t="s">
        <v>1</v>
      </c>
      <c r="J277" s="64" t="s">
        <v>1</v>
      </c>
      <c r="K277" s="75" t="s">
        <v>623</v>
      </c>
    </row>
    <row r="278" spans="1:11" s="2" customFormat="1" ht="150">
      <c r="A278" s="64">
        <v>7</v>
      </c>
      <c r="B278" s="39" t="s">
        <v>624</v>
      </c>
      <c r="C278" s="64" t="s">
        <v>139</v>
      </c>
      <c r="D278" s="248" t="s">
        <v>1366</v>
      </c>
      <c r="E278" s="64" t="s">
        <v>609</v>
      </c>
      <c r="F278" s="64">
        <v>99.5</v>
      </c>
      <c r="G278" s="64">
        <v>99.5</v>
      </c>
      <c r="H278" s="64">
        <v>99.5</v>
      </c>
      <c r="I278" s="64" t="s">
        <v>1</v>
      </c>
      <c r="J278" s="64" t="s">
        <v>1</v>
      </c>
      <c r="K278" s="138" t="s">
        <v>625</v>
      </c>
    </row>
    <row r="279" spans="1:11" s="2" customFormat="1" ht="18.75">
      <c r="A279" s="64"/>
      <c r="B279" s="35" t="s">
        <v>248</v>
      </c>
      <c r="C279" s="35"/>
      <c r="D279" s="35"/>
      <c r="E279" s="35"/>
      <c r="F279" s="35"/>
      <c r="G279" s="35"/>
      <c r="H279" s="35"/>
      <c r="I279" s="35"/>
      <c r="J279" s="35"/>
      <c r="K279" s="68"/>
    </row>
    <row r="280" spans="1:11" s="2" customFormat="1" ht="97.5" customHeight="1">
      <c r="A280" s="64">
        <v>1</v>
      </c>
      <c r="B280" s="39" t="s">
        <v>626</v>
      </c>
      <c r="C280" s="131" t="s">
        <v>627</v>
      </c>
      <c r="D280" s="42" t="s">
        <v>1</v>
      </c>
      <c r="E280" s="64" t="s">
        <v>609</v>
      </c>
      <c r="F280" s="131">
        <v>917.8</v>
      </c>
      <c r="G280" s="173">
        <v>1039.7</v>
      </c>
      <c r="H280" s="173">
        <v>1039.7</v>
      </c>
      <c r="I280" s="183" t="s">
        <v>306</v>
      </c>
      <c r="J280" s="195" t="s">
        <v>140</v>
      </c>
      <c r="K280" s="71" t="s">
        <v>637</v>
      </c>
    </row>
    <row r="281" spans="1:11" s="2" customFormat="1" ht="90.75" customHeight="1">
      <c r="A281" s="64">
        <v>3</v>
      </c>
      <c r="B281" s="39" t="s">
        <v>628</v>
      </c>
      <c r="C281" s="131" t="s">
        <v>1</v>
      </c>
      <c r="D281" s="42" t="s">
        <v>1</v>
      </c>
      <c r="E281" s="131" t="s">
        <v>629</v>
      </c>
      <c r="F281" s="275" t="s">
        <v>250</v>
      </c>
      <c r="G281" s="276"/>
      <c r="H281" s="276"/>
      <c r="I281" s="276"/>
      <c r="J281" s="277"/>
      <c r="K281" s="93" t="s">
        <v>638</v>
      </c>
    </row>
    <row r="282" spans="1:11" s="2" customFormat="1" ht="72" customHeight="1">
      <c r="A282" s="151" t="s">
        <v>21</v>
      </c>
      <c r="B282" s="39" t="s">
        <v>630</v>
      </c>
      <c r="C282" s="131" t="s">
        <v>627</v>
      </c>
      <c r="D282" s="42" t="s">
        <v>1</v>
      </c>
      <c r="E282" s="131" t="s">
        <v>629</v>
      </c>
      <c r="F282" s="131">
        <v>4131.1000000000004</v>
      </c>
      <c r="G282" s="173">
        <v>6161.8</v>
      </c>
      <c r="H282" s="173">
        <v>6161.8</v>
      </c>
      <c r="I282" s="183" t="s">
        <v>306</v>
      </c>
      <c r="J282" s="195" t="s">
        <v>68</v>
      </c>
      <c r="K282" s="94" t="s">
        <v>639</v>
      </c>
    </row>
    <row r="283" spans="1:11" s="2" customFormat="1" ht="135" customHeight="1">
      <c r="A283" s="151" t="s">
        <v>5</v>
      </c>
      <c r="B283" s="39" t="s">
        <v>631</v>
      </c>
      <c r="C283" s="131" t="s">
        <v>627</v>
      </c>
      <c r="D283" s="42" t="s">
        <v>1</v>
      </c>
      <c r="E283" s="131" t="s">
        <v>629</v>
      </c>
      <c r="F283" s="131"/>
      <c r="G283" s="173">
        <v>205.2</v>
      </c>
      <c r="H283" s="173">
        <v>205.2</v>
      </c>
      <c r="I283" s="183" t="s">
        <v>306</v>
      </c>
      <c r="J283" s="195" t="s">
        <v>69</v>
      </c>
      <c r="K283" s="94" t="s">
        <v>640</v>
      </c>
    </row>
    <row r="284" spans="1:11" s="2" customFormat="1" ht="75" customHeight="1">
      <c r="A284" s="64">
        <v>6</v>
      </c>
      <c r="B284" s="39" t="s">
        <v>632</v>
      </c>
      <c r="C284" s="131" t="s">
        <v>627</v>
      </c>
      <c r="D284" s="42" t="s">
        <v>1</v>
      </c>
      <c r="E284" s="131" t="s">
        <v>629</v>
      </c>
      <c r="F284" s="131">
        <v>10.199999999999999</v>
      </c>
      <c r="G284" s="64">
        <v>6.9</v>
      </c>
      <c r="H284" s="64">
        <v>6.9</v>
      </c>
      <c r="I284" s="183" t="s">
        <v>306</v>
      </c>
      <c r="J284" s="131" t="s">
        <v>70</v>
      </c>
      <c r="K284" s="94" t="s">
        <v>641</v>
      </c>
    </row>
    <row r="285" spans="1:11" s="2" customFormat="1" ht="187.5">
      <c r="A285" s="64">
        <v>7</v>
      </c>
      <c r="B285" s="39" t="s">
        <v>633</v>
      </c>
      <c r="C285" s="131" t="s">
        <v>1</v>
      </c>
      <c r="D285" s="42" t="s">
        <v>1</v>
      </c>
      <c r="E285" s="131" t="s">
        <v>629</v>
      </c>
      <c r="F285" s="275" t="s">
        <v>250</v>
      </c>
      <c r="G285" s="276"/>
      <c r="H285" s="276"/>
      <c r="I285" s="276"/>
      <c r="J285" s="277"/>
      <c r="K285" s="94" t="s">
        <v>642</v>
      </c>
    </row>
    <row r="286" spans="1:11" s="2" customFormat="1" ht="75">
      <c r="A286" s="64">
        <v>8</v>
      </c>
      <c r="B286" s="63" t="s">
        <v>634</v>
      </c>
      <c r="C286" s="131" t="s">
        <v>1</v>
      </c>
      <c r="D286" s="42" t="s">
        <v>1</v>
      </c>
      <c r="E286" s="131" t="s">
        <v>629</v>
      </c>
      <c r="F286" s="275" t="s">
        <v>250</v>
      </c>
      <c r="G286" s="276"/>
      <c r="H286" s="276"/>
      <c r="I286" s="276"/>
      <c r="J286" s="277"/>
      <c r="K286" s="94" t="s">
        <v>643</v>
      </c>
    </row>
    <row r="287" spans="1:11" s="40" customFormat="1" ht="30" customHeight="1">
      <c r="A287" s="284">
        <v>12</v>
      </c>
      <c r="B287" s="297" t="s">
        <v>635</v>
      </c>
      <c r="C287" s="268" t="s">
        <v>627</v>
      </c>
      <c r="D287" s="268" t="s">
        <v>1</v>
      </c>
      <c r="E287" s="321" t="s">
        <v>636</v>
      </c>
      <c r="F287" s="196"/>
      <c r="G287" s="197">
        <v>221</v>
      </c>
      <c r="H287" s="197">
        <v>221</v>
      </c>
      <c r="I287" s="183" t="s">
        <v>306</v>
      </c>
      <c r="J287" s="131" t="s">
        <v>71</v>
      </c>
      <c r="K287" s="298" t="s">
        <v>644</v>
      </c>
    </row>
    <row r="288" spans="1:11" s="40" customFormat="1" ht="30" customHeight="1">
      <c r="A288" s="285"/>
      <c r="B288" s="297"/>
      <c r="C288" s="268"/>
      <c r="D288" s="268"/>
      <c r="E288" s="321"/>
      <c r="F288" s="196"/>
      <c r="G288" s="197">
        <v>362</v>
      </c>
      <c r="H288" s="197">
        <v>391</v>
      </c>
      <c r="I288" s="64" t="s">
        <v>298</v>
      </c>
      <c r="J288" s="131" t="s">
        <v>1</v>
      </c>
      <c r="K288" s="299"/>
    </row>
    <row r="289" spans="1:11" s="40" customFormat="1" ht="56.25">
      <c r="A289" s="159">
        <v>13</v>
      </c>
      <c r="B289" s="63" t="s">
        <v>645</v>
      </c>
      <c r="C289" s="131" t="s">
        <v>627</v>
      </c>
      <c r="D289" s="248" t="s">
        <v>1</v>
      </c>
      <c r="E289" s="131" t="s">
        <v>636</v>
      </c>
      <c r="F289" s="131"/>
      <c r="G289" s="197">
        <v>612</v>
      </c>
      <c r="H289" s="197">
        <v>552.29999999999995</v>
      </c>
      <c r="I289" s="64" t="s">
        <v>298</v>
      </c>
      <c r="J289" s="131" t="s">
        <v>1</v>
      </c>
      <c r="K289" s="90" t="s">
        <v>1301</v>
      </c>
    </row>
    <row r="290" spans="1:11" s="45" customFormat="1" ht="37.5">
      <c r="A290" s="131">
        <v>14</v>
      </c>
      <c r="B290" s="63" t="s">
        <v>646</v>
      </c>
      <c r="C290" s="131" t="s">
        <v>627</v>
      </c>
      <c r="D290" s="248" t="s">
        <v>1</v>
      </c>
      <c r="E290" s="131" t="s">
        <v>636</v>
      </c>
      <c r="F290" s="131"/>
      <c r="G290" s="197">
        <v>198.3</v>
      </c>
      <c r="H290" s="197">
        <v>198.3</v>
      </c>
      <c r="I290" s="183" t="s">
        <v>306</v>
      </c>
      <c r="J290" s="131" t="s">
        <v>72</v>
      </c>
      <c r="K290" s="90" t="s">
        <v>1302</v>
      </c>
    </row>
    <row r="291" spans="1:11" s="45" customFormat="1" ht="56.25">
      <c r="A291" s="159">
        <v>15</v>
      </c>
      <c r="B291" s="63" t="s">
        <v>647</v>
      </c>
      <c r="C291" s="131" t="s">
        <v>627</v>
      </c>
      <c r="D291" s="248" t="s">
        <v>1</v>
      </c>
      <c r="E291" s="131" t="s">
        <v>636</v>
      </c>
      <c r="F291" s="131"/>
      <c r="G291" s="197">
        <v>7.8</v>
      </c>
      <c r="H291" s="197">
        <v>7.8</v>
      </c>
      <c r="I291" s="183" t="s">
        <v>306</v>
      </c>
      <c r="J291" s="131" t="s">
        <v>72</v>
      </c>
      <c r="K291" s="95" t="s">
        <v>655</v>
      </c>
    </row>
    <row r="292" spans="1:11" s="45" customFormat="1" ht="56.25">
      <c r="A292" s="131">
        <v>16</v>
      </c>
      <c r="B292" s="63" t="s">
        <v>648</v>
      </c>
      <c r="C292" s="131" t="s">
        <v>627</v>
      </c>
      <c r="D292" s="248" t="s">
        <v>1</v>
      </c>
      <c r="E292" s="131" t="s">
        <v>636</v>
      </c>
      <c r="F292" s="131"/>
      <c r="G292" s="197">
        <v>10.199999999999999</v>
      </c>
      <c r="H292" s="197">
        <v>10.199999999999999</v>
      </c>
      <c r="I292" s="183" t="s">
        <v>306</v>
      </c>
      <c r="J292" s="131" t="s">
        <v>72</v>
      </c>
      <c r="K292" s="95" t="s">
        <v>655</v>
      </c>
    </row>
    <row r="293" spans="1:11" s="45" customFormat="1" ht="37.5">
      <c r="A293" s="159">
        <v>17</v>
      </c>
      <c r="B293" s="69" t="s">
        <v>649</v>
      </c>
      <c r="C293" s="131" t="s">
        <v>627</v>
      </c>
      <c r="D293" s="248" t="s">
        <v>1</v>
      </c>
      <c r="E293" s="131" t="s">
        <v>636</v>
      </c>
      <c r="F293" s="131"/>
      <c r="G293" s="197">
        <v>71.5</v>
      </c>
      <c r="H293" s="197">
        <v>71.5</v>
      </c>
      <c r="I293" s="183" t="s">
        <v>306</v>
      </c>
      <c r="J293" s="131" t="s">
        <v>23</v>
      </c>
      <c r="K293" s="73" t="s">
        <v>656</v>
      </c>
    </row>
    <row r="294" spans="1:11" s="45" customFormat="1" ht="37.5">
      <c r="A294" s="131">
        <v>18</v>
      </c>
      <c r="B294" s="69" t="s">
        <v>650</v>
      </c>
      <c r="C294" s="131" t="s">
        <v>627</v>
      </c>
      <c r="D294" s="248" t="s">
        <v>1</v>
      </c>
      <c r="E294" s="131" t="s">
        <v>636</v>
      </c>
      <c r="F294" s="131"/>
      <c r="G294" s="197">
        <v>207.6</v>
      </c>
      <c r="H294" s="197">
        <v>207.6</v>
      </c>
      <c r="I294" s="183" t="s">
        <v>306</v>
      </c>
      <c r="J294" s="131" t="s">
        <v>23</v>
      </c>
      <c r="K294" s="73" t="s">
        <v>659</v>
      </c>
    </row>
    <row r="295" spans="1:11" s="45" customFormat="1" ht="137.25" customHeight="1">
      <c r="A295" s="159">
        <v>19</v>
      </c>
      <c r="B295" s="39" t="s">
        <v>651</v>
      </c>
      <c r="C295" s="131" t="s">
        <v>627</v>
      </c>
      <c r="D295" s="248" t="s">
        <v>1</v>
      </c>
      <c r="E295" s="131" t="s">
        <v>636</v>
      </c>
      <c r="F295" s="131"/>
      <c r="G295" s="197">
        <v>321.3</v>
      </c>
      <c r="H295" s="197">
        <v>321.3</v>
      </c>
      <c r="I295" s="183" t="s">
        <v>306</v>
      </c>
      <c r="J295" s="131" t="s">
        <v>23</v>
      </c>
      <c r="K295" s="139" t="s">
        <v>657</v>
      </c>
    </row>
    <row r="296" spans="1:11" s="45" customFormat="1" ht="131.25" customHeight="1">
      <c r="A296" s="159">
        <v>20</v>
      </c>
      <c r="B296" s="58" t="s">
        <v>652</v>
      </c>
      <c r="C296" s="131" t="s">
        <v>627</v>
      </c>
      <c r="D296" s="248" t="s">
        <v>1</v>
      </c>
      <c r="E296" s="131" t="s">
        <v>636</v>
      </c>
      <c r="F296" s="196"/>
      <c r="G296" s="197">
        <v>0.2</v>
      </c>
      <c r="H296" s="197">
        <v>0.2</v>
      </c>
      <c r="I296" s="183" t="s">
        <v>306</v>
      </c>
      <c r="J296" s="131" t="s">
        <v>73</v>
      </c>
      <c r="K296" s="89" t="s">
        <v>658</v>
      </c>
    </row>
    <row r="297" spans="1:11" s="45" customFormat="1" ht="56.25">
      <c r="A297" s="159">
        <v>21</v>
      </c>
      <c r="B297" s="58" t="s">
        <v>653</v>
      </c>
      <c r="C297" s="131" t="s">
        <v>627</v>
      </c>
      <c r="D297" s="248" t="s">
        <v>1</v>
      </c>
      <c r="E297" s="131" t="s">
        <v>636</v>
      </c>
      <c r="F297" s="196"/>
      <c r="G297" s="197">
        <v>0.2</v>
      </c>
      <c r="H297" s="197">
        <v>0.2</v>
      </c>
      <c r="I297" s="183" t="s">
        <v>306</v>
      </c>
      <c r="J297" s="131" t="s">
        <v>71</v>
      </c>
      <c r="K297" s="89" t="s">
        <v>658</v>
      </c>
    </row>
    <row r="298" spans="1:11" s="45" customFormat="1" ht="75">
      <c r="A298" s="159">
        <v>22</v>
      </c>
      <c r="B298" s="58" t="s">
        <v>654</v>
      </c>
      <c r="C298" s="131" t="s">
        <v>627</v>
      </c>
      <c r="D298" s="248" t="s">
        <v>1</v>
      </c>
      <c r="E298" s="131" t="s">
        <v>636</v>
      </c>
      <c r="F298" s="196"/>
      <c r="G298" s="197">
        <v>0.2</v>
      </c>
      <c r="H298" s="197">
        <v>0.2</v>
      </c>
      <c r="I298" s="183" t="s">
        <v>306</v>
      </c>
      <c r="J298" s="131" t="s">
        <v>71</v>
      </c>
      <c r="K298" s="89" t="s">
        <v>658</v>
      </c>
    </row>
    <row r="299" spans="1:11" s="5" customFormat="1" ht="18.75">
      <c r="A299" s="157"/>
      <c r="B299" s="35" t="s">
        <v>344</v>
      </c>
      <c r="C299" s="35"/>
      <c r="D299" s="35"/>
      <c r="E299" s="35"/>
      <c r="F299" s="198">
        <f>F300+F301+F302</f>
        <v>5059.1000000000004</v>
      </c>
      <c r="G299" s="198">
        <f>G300+G301+G302</f>
        <v>9425.9</v>
      </c>
      <c r="H299" s="198">
        <f>H300+H301+H302</f>
        <v>9395.1999999999989</v>
      </c>
      <c r="I299" s="35"/>
      <c r="J299" s="35"/>
      <c r="K299" s="68"/>
    </row>
    <row r="300" spans="1:11" s="5" customFormat="1" ht="18.75">
      <c r="A300" s="157"/>
      <c r="B300" s="35" t="s">
        <v>10</v>
      </c>
      <c r="C300" s="35"/>
      <c r="D300" s="35"/>
      <c r="E300" s="35"/>
      <c r="F300" s="198">
        <v>0</v>
      </c>
      <c r="G300" s="198">
        <v>0</v>
      </c>
      <c r="H300" s="198">
        <v>0</v>
      </c>
      <c r="I300" s="35"/>
      <c r="J300" s="35"/>
      <c r="K300" s="68"/>
    </row>
    <row r="301" spans="1:11" s="5" customFormat="1" ht="18.75">
      <c r="A301" s="157"/>
      <c r="B301" s="35" t="s">
        <v>306</v>
      </c>
      <c r="C301" s="35"/>
      <c r="D301" s="35"/>
      <c r="E301" s="35"/>
      <c r="F301" s="198">
        <f t="shared" ref="F301" si="9">F280+F283+F287+F290+F291+F292+F293+F294+F295+F284+F296+F297+F298+F282</f>
        <v>5059.1000000000004</v>
      </c>
      <c r="G301" s="198">
        <f t="shared" ref="G301" si="10">G280+G283+G287+G290+G291+G292+G293+G294+G295+G284+G296+G297+G298+G282</f>
        <v>8451.9</v>
      </c>
      <c r="H301" s="198">
        <f t="shared" ref="H301" si="11">H280+H283+H287+H290+H291+H292+H293+H294+H295+H284+H296+H297+H298+H282</f>
        <v>8451.9</v>
      </c>
      <c r="I301" s="35"/>
      <c r="J301" s="35"/>
      <c r="K301" s="68"/>
    </row>
    <row r="302" spans="1:11" s="5" customFormat="1" ht="18.75">
      <c r="A302" s="156"/>
      <c r="B302" s="35" t="s">
        <v>298</v>
      </c>
      <c r="C302" s="35"/>
      <c r="D302" s="35"/>
      <c r="E302" s="35"/>
      <c r="F302" s="198">
        <f t="shared" ref="F302" si="12">F288+F289</f>
        <v>0</v>
      </c>
      <c r="G302" s="198">
        <f t="shared" ref="G302" si="13">G288+G289</f>
        <v>974</v>
      </c>
      <c r="H302" s="198">
        <f t="shared" ref="H302" si="14">H288+H289</f>
        <v>943.3</v>
      </c>
      <c r="I302" s="35"/>
      <c r="J302" s="35"/>
      <c r="K302" s="68"/>
    </row>
    <row r="303" spans="1:11" s="5" customFormat="1" ht="18.75">
      <c r="A303" s="154"/>
      <c r="B303" s="153" t="s">
        <v>660</v>
      </c>
      <c r="C303" s="153"/>
      <c r="D303" s="153"/>
      <c r="E303" s="153"/>
      <c r="F303" s="153"/>
      <c r="G303" s="153"/>
      <c r="H303" s="153"/>
      <c r="I303" s="153"/>
      <c r="J303" s="153"/>
      <c r="K303" s="68"/>
    </row>
    <row r="304" spans="1:11" s="5" customFormat="1" ht="18.75">
      <c r="A304" s="154"/>
      <c r="B304" s="153" t="s">
        <v>239</v>
      </c>
      <c r="C304" s="153"/>
      <c r="D304" s="153"/>
      <c r="E304" s="153"/>
      <c r="F304" s="153"/>
      <c r="G304" s="153"/>
      <c r="H304" s="153"/>
      <c r="I304" s="153"/>
      <c r="J304" s="153"/>
      <c r="K304" s="68"/>
    </row>
    <row r="305" spans="1:11" s="44" customFormat="1" ht="37.5">
      <c r="A305" s="64">
        <v>1</v>
      </c>
      <c r="B305" s="39" t="s">
        <v>661</v>
      </c>
      <c r="C305" s="131" t="s">
        <v>139</v>
      </c>
      <c r="D305" s="248" t="s">
        <v>241</v>
      </c>
      <c r="E305" s="64" t="s">
        <v>662</v>
      </c>
      <c r="F305" s="64">
        <v>5.2</v>
      </c>
      <c r="G305" s="64">
        <v>5.2</v>
      </c>
      <c r="H305" s="131" t="s">
        <v>1339</v>
      </c>
      <c r="I305" s="199" t="s">
        <v>1</v>
      </c>
      <c r="J305" s="33" t="s">
        <v>1</v>
      </c>
      <c r="K305" s="136" t="s">
        <v>665</v>
      </c>
    </row>
    <row r="306" spans="1:11" s="44" customFormat="1" ht="75">
      <c r="A306" s="64">
        <v>2</v>
      </c>
      <c r="B306" s="39" t="s">
        <v>663</v>
      </c>
      <c r="C306" s="131" t="s">
        <v>139</v>
      </c>
      <c r="D306" s="248" t="s">
        <v>664</v>
      </c>
      <c r="E306" s="64" t="s">
        <v>662</v>
      </c>
      <c r="F306" s="173">
        <v>82</v>
      </c>
      <c r="G306" s="173">
        <v>82</v>
      </c>
      <c r="H306" s="85">
        <v>85.4</v>
      </c>
      <c r="I306" s="199" t="s">
        <v>1</v>
      </c>
      <c r="J306" s="33" t="s">
        <v>1</v>
      </c>
      <c r="K306" s="71" t="s">
        <v>666</v>
      </c>
    </row>
    <row r="307" spans="1:11" s="44" customFormat="1" ht="18.75">
      <c r="A307" s="239"/>
      <c r="B307" s="153" t="s">
        <v>248</v>
      </c>
      <c r="C307" s="153"/>
      <c r="D307" s="153"/>
      <c r="E307" s="153"/>
      <c r="F307" s="153"/>
      <c r="G307" s="153"/>
      <c r="H307" s="153"/>
      <c r="I307" s="153"/>
      <c r="J307" s="153"/>
      <c r="K307" s="68"/>
    </row>
    <row r="308" spans="1:11" s="44" customFormat="1" ht="115.5" customHeight="1">
      <c r="A308" s="64">
        <v>1</v>
      </c>
      <c r="B308" s="63" t="s">
        <v>667</v>
      </c>
      <c r="C308" s="131" t="s">
        <v>627</v>
      </c>
      <c r="D308" s="249" t="s">
        <v>1</v>
      </c>
      <c r="E308" s="64" t="s">
        <v>662</v>
      </c>
      <c r="F308" s="85">
        <v>53.2</v>
      </c>
      <c r="G308" s="131">
        <v>100.3</v>
      </c>
      <c r="H308" s="131">
        <v>95.4</v>
      </c>
      <c r="I308" s="183" t="s">
        <v>306</v>
      </c>
      <c r="J308" s="64" t="s">
        <v>74</v>
      </c>
      <c r="K308" s="71" t="s">
        <v>670</v>
      </c>
    </row>
    <row r="309" spans="1:11" s="44" customFormat="1" ht="60" customHeight="1">
      <c r="A309" s="64">
        <v>2</v>
      </c>
      <c r="B309" s="39" t="s">
        <v>668</v>
      </c>
      <c r="C309" s="64" t="s">
        <v>1</v>
      </c>
      <c r="D309" s="248" t="s">
        <v>1</v>
      </c>
      <c r="E309" s="64" t="s">
        <v>662</v>
      </c>
      <c r="F309" s="263" t="s">
        <v>250</v>
      </c>
      <c r="G309" s="264"/>
      <c r="H309" s="264"/>
      <c r="I309" s="264"/>
      <c r="J309" s="265"/>
      <c r="K309" s="71" t="s">
        <v>671</v>
      </c>
    </row>
    <row r="310" spans="1:11" s="44" customFormat="1" ht="104.25" customHeight="1">
      <c r="A310" s="64">
        <v>3</v>
      </c>
      <c r="B310" s="39" t="s">
        <v>669</v>
      </c>
      <c r="C310" s="64" t="s">
        <v>1</v>
      </c>
      <c r="D310" s="248" t="s">
        <v>1</v>
      </c>
      <c r="E310" s="64" t="s">
        <v>662</v>
      </c>
      <c r="F310" s="263" t="s">
        <v>250</v>
      </c>
      <c r="G310" s="264"/>
      <c r="H310" s="264"/>
      <c r="I310" s="264"/>
      <c r="J310" s="265"/>
      <c r="K310" s="71" t="s">
        <v>672</v>
      </c>
    </row>
    <row r="311" spans="1:11" s="5" customFormat="1" ht="18.75">
      <c r="A311" s="157"/>
      <c r="B311" s="35" t="s">
        <v>344</v>
      </c>
      <c r="C311" s="35"/>
      <c r="D311" s="35"/>
      <c r="E311" s="35"/>
      <c r="F311" s="198">
        <f t="shared" ref="F311:H311" si="15">F312</f>
        <v>53.2</v>
      </c>
      <c r="G311" s="198">
        <f t="shared" si="15"/>
        <v>100.3</v>
      </c>
      <c r="H311" s="198">
        <f t="shared" si="15"/>
        <v>95.4</v>
      </c>
      <c r="I311" s="35"/>
      <c r="J311" s="35"/>
      <c r="K311" s="68"/>
    </row>
    <row r="312" spans="1:11" s="5" customFormat="1" ht="18.75">
      <c r="A312" s="157"/>
      <c r="B312" s="35" t="s">
        <v>306</v>
      </c>
      <c r="C312" s="35"/>
      <c r="D312" s="35"/>
      <c r="E312" s="35"/>
      <c r="F312" s="198">
        <f t="shared" ref="F312:G312" si="16">F308</f>
        <v>53.2</v>
      </c>
      <c r="G312" s="198">
        <f t="shared" si="16"/>
        <v>100.3</v>
      </c>
      <c r="H312" s="198">
        <f t="shared" ref="H312" si="17">H308</f>
        <v>95.4</v>
      </c>
      <c r="I312" s="35"/>
      <c r="J312" s="35"/>
      <c r="K312" s="68"/>
    </row>
    <row r="313" spans="1:11" s="2" customFormat="1" ht="18.75">
      <c r="A313" s="64"/>
      <c r="B313" s="35" t="s">
        <v>673</v>
      </c>
      <c r="C313" s="35"/>
      <c r="D313" s="35"/>
      <c r="E313" s="35"/>
      <c r="F313" s="35"/>
      <c r="G313" s="35"/>
      <c r="H313" s="35"/>
      <c r="I313" s="35"/>
      <c r="J313" s="35"/>
      <c r="K313" s="68"/>
    </row>
    <row r="314" spans="1:11" s="2" customFormat="1" ht="18.75">
      <c r="A314" s="79"/>
      <c r="B314" s="35" t="s">
        <v>674</v>
      </c>
      <c r="C314" s="35"/>
      <c r="D314" s="35"/>
      <c r="E314" s="35"/>
      <c r="F314" s="35"/>
      <c r="G314" s="35"/>
      <c r="H314" s="35"/>
      <c r="I314" s="35"/>
      <c r="J314" s="35"/>
      <c r="K314" s="68"/>
    </row>
    <row r="315" spans="1:11" s="2" customFormat="1" ht="18.75">
      <c r="A315" s="79"/>
      <c r="B315" s="35" t="s">
        <v>239</v>
      </c>
      <c r="C315" s="35"/>
      <c r="D315" s="35"/>
      <c r="E315" s="35"/>
      <c r="F315" s="35"/>
      <c r="G315" s="35"/>
      <c r="H315" s="35"/>
      <c r="I315" s="35"/>
      <c r="J315" s="35"/>
      <c r="K315" s="68"/>
    </row>
    <row r="316" spans="1:11" s="2" customFormat="1" ht="100.5" customHeight="1">
      <c r="A316" s="64">
        <v>1</v>
      </c>
      <c r="B316" s="39" t="s">
        <v>209</v>
      </c>
      <c r="C316" s="42" t="s">
        <v>675</v>
      </c>
      <c r="D316" s="248" t="s">
        <v>1367</v>
      </c>
      <c r="E316" s="64" t="s">
        <v>583</v>
      </c>
      <c r="F316" s="64">
        <v>14.1</v>
      </c>
      <c r="G316" s="64">
        <v>12.6</v>
      </c>
      <c r="H316" s="64">
        <v>16.600000000000001</v>
      </c>
      <c r="I316" s="64" t="s">
        <v>1</v>
      </c>
      <c r="J316" s="64" t="s">
        <v>1</v>
      </c>
      <c r="K316" s="94" t="s">
        <v>1362</v>
      </c>
    </row>
    <row r="317" spans="1:11" s="2" customFormat="1" ht="114.75" customHeight="1">
      <c r="A317" s="64">
        <v>2</v>
      </c>
      <c r="B317" s="39" t="s">
        <v>210</v>
      </c>
      <c r="C317" s="42" t="s">
        <v>676</v>
      </c>
      <c r="D317" s="248" t="s">
        <v>503</v>
      </c>
      <c r="E317" s="64" t="s">
        <v>583</v>
      </c>
      <c r="F317" s="64">
        <v>7.6</v>
      </c>
      <c r="G317" s="64">
        <v>6.6</v>
      </c>
      <c r="H317" s="64">
        <v>7.72</v>
      </c>
      <c r="I317" s="64" t="s">
        <v>1</v>
      </c>
      <c r="J317" s="64" t="s">
        <v>1</v>
      </c>
      <c r="K317" s="94" t="s">
        <v>1354</v>
      </c>
    </row>
    <row r="318" spans="1:11" s="2" customFormat="1" ht="135" customHeight="1">
      <c r="A318" s="64">
        <v>3</v>
      </c>
      <c r="B318" s="39" t="s">
        <v>677</v>
      </c>
      <c r="C318" s="42" t="s">
        <v>678</v>
      </c>
      <c r="D318" s="248" t="s">
        <v>503</v>
      </c>
      <c r="E318" s="64" t="s">
        <v>583</v>
      </c>
      <c r="F318" s="173">
        <v>139</v>
      </c>
      <c r="G318" s="173">
        <v>141.30000000000001</v>
      </c>
      <c r="H318" s="64">
        <v>130.80000000000001</v>
      </c>
      <c r="I318" s="64" t="s">
        <v>1</v>
      </c>
      <c r="J318" s="64" t="s">
        <v>1</v>
      </c>
      <c r="K318" s="94" t="s">
        <v>680</v>
      </c>
    </row>
    <row r="319" spans="1:11" s="2" customFormat="1" ht="59.25" customHeight="1">
      <c r="A319" s="64">
        <v>4</v>
      </c>
      <c r="B319" s="39" t="s">
        <v>679</v>
      </c>
      <c r="C319" s="42" t="s">
        <v>139</v>
      </c>
      <c r="D319" s="248" t="s">
        <v>1367</v>
      </c>
      <c r="E319" s="64" t="s">
        <v>583</v>
      </c>
      <c r="F319" s="64">
        <v>0.6</v>
      </c>
      <c r="G319" s="64">
        <v>0.68</v>
      </c>
      <c r="H319" s="64">
        <v>0.42</v>
      </c>
      <c r="I319" s="64" t="s">
        <v>1</v>
      </c>
      <c r="J319" s="64" t="s">
        <v>1</v>
      </c>
      <c r="K319" s="94" t="s">
        <v>1386</v>
      </c>
    </row>
    <row r="320" spans="1:11" s="2" customFormat="1" ht="18.75">
      <c r="A320" s="147"/>
      <c r="B320" s="35" t="s">
        <v>248</v>
      </c>
      <c r="C320" s="35"/>
      <c r="D320" s="35"/>
      <c r="E320" s="35"/>
      <c r="F320" s="35"/>
      <c r="G320" s="35"/>
      <c r="H320" s="35"/>
      <c r="I320" s="35"/>
      <c r="J320" s="35"/>
      <c r="K320" s="68"/>
    </row>
    <row r="321" spans="1:11" s="2" customFormat="1" ht="153.75" customHeight="1">
      <c r="A321" s="64">
        <v>1</v>
      </c>
      <c r="B321" s="39" t="s">
        <v>681</v>
      </c>
      <c r="C321" s="64" t="s">
        <v>1</v>
      </c>
      <c r="D321" s="248" t="s">
        <v>1</v>
      </c>
      <c r="E321" s="64" t="s">
        <v>583</v>
      </c>
      <c r="F321" s="275" t="s">
        <v>250</v>
      </c>
      <c r="G321" s="276"/>
      <c r="H321" s="276"/>
      <c r="I321" s="276"/>
      <c r="J321" s="277"/>
      <c r="K321" s="71" t="s">
        <v>686</v>
      </c>
    </row>
    <row r="322" spans="1:11" s="2" customFormat="1" ht="156.75" customHeight="1">
      <c r="A322" s="64">
        <v>2</v>
      </c>
      <c r="B322" s="39" t="s">
        <v>682</v>
      </c>
      <c r="C322" s="131" t="s">
        <v>627</v>
      </c>
      <c r="D322" s="248" t="s">
        <v>1</v>
      </c>
      <c r="E322" s="64" t="s">
        <v>583</v>
      </c>
      <c r="F322" s="64">
        <v>3267.2</v>
      </c>
      <c r="G322" s="173">
        <v>5039.83</v>
      </c>
      <c r="H322" s="173">
        <v>5035.3</v>
      </c>
      <c r="I322" s="183" t="s">
        <v>10</v>
      </c>
      <c r="J322" s="240" t="s">
        <v>75</v>
      </c>
      <c r="K322" s="71" t="s">
        <v>687</v>
      </c>
    </row>
    <row r="323" spans="1:11" s="2" customFormat="1" ht="93.75" customHeight="1">
      <c r="A323" s="64">
        <v>3</v>
      </c>
      <c r="B323" s="39" t="s">
        <v>683</v>
      </c>
      <c r="C323" s="64" t="s">
        <v>1</v>
      </c>
      <c r="D323" s="248" t="s">
        <v>1</v>
      </c>
      <c r="E323" s="64" t="s">
        <v>583</v>
      </c>
      <c r="F323" s="275" t="s">
        <v>685</v>
      </c>
      <c r="G323" s="276"/>
      <c r="H323" s="276"/>
      <c r="I323" s="276"/>
      <c r="J323" s="277"/>
      <c r="K323" s="71" t="s">
        <v>688</v>
      </c>
    </row>
    <row r="324" spans="1:11" s="2" customFormat="1" ht="59.25" customHeight="1">
      <c r="A324" s="64">
        <v>4</v>
      </c>
      <c r="B324" s="39" t="s">
        <v>684</v>
      </c>
      <c r="C324" s="131" t="s">
        <v>627</v>
      </c>
      <c r="D324" s="248" t="s">
        <v>1</v>
      </c>
      <c r="E324" s="64" t="s">
        <v>583</v>
      </c>
      <c r="F324" s="64">
        <v>271.7</v>
      </c>
      <c r="G324" s="173">
        <v>367.12200000000001</v>
      </c>
      <c r="H324" s="173">
        <v>367.1</v>
      </c>
      <c r="I324" s="183" t="s">
        <v>306</v>
      </c>
      <c r="J324" s="195" t="s">
        <v>76</v>
      </c>
      <c r="K324" s="71" t="s">
        <v>689</v>
      </c>
    </row>
    <row r="325" spans="1:11" s="2" customFormat="1" ht="29.25" customHeight="1">
      <c r="A325" s="284">
        <v>5</v>
      </c>
      <c r="B325" s="298" t="s">
        <v>690</v>
      </c>
      <c r="C325" s="289" t="s">
        <v>627</v>
      </c>
      <c r="D325" s="289" t="s">
        <v>1</v>
      </c>
      <c r="E325" s="284" t="s">
        <v>583</v>
      </c>
      <c r="F325" s="64">
        <v>110.5</v>
      </c>
      <c r="G325" s="173">
        <v>80.108999999999995</v>
      </c>
      <c r="H325" s="173">
        <v>80.108999999999995</v>
      </c>
      <c r="I325" s="183" t="s">
        <v>10</v>
      </c>
      <c r="J325" s="195" t="s">
        <v>77</v>
      </c>
      <c r="K325" s="345" t="s">
        <v>702</v>
      </c>
    </row>
    <row r="326" spans="1:11" s="2" customFormat="1" ht="29.25" customHeight="1">
      <c r="A326" s="285"/>
      <c r="B326" s="299"/>
      <c r="C326" s="290"/>
      <c r="D326" s="290"/>
      <c r="E326" s="285"/>
      <c r="F326" s="64">
        <v>48.8</v>
      </c>
      <c r="G326" s="173"/>
      <c r="H326" s="173"/>
      <c r="I326" s="183" t="s">
        <v>306</v>
      </c>
      <c r="J326" s="195" t="s">
        <v>158</v>
      </c>
      <c r="K326" s="346"/>
    </row>
    <row r="327" spans="1:11" s="2" customFormat="1" ht="62.25" customHeight="1">
      <c r="A327" s="284">
        <v>6</v>
      </c>
      <c r="B327" s="298" t="s">
        <v>691</v>
      </c>
      <c r="C327" s="289" t="s">
        <v>627</v>
      </c>
      <c r="D327" s="289" t="s">
        <v>1</v>
      </c>
      <c r="E327" s="284" t="s">
        <v>583</v>
      </c>
      <c r="F327" s="64">
        <v>87.9</v>
      </c>
      <c r="G327" s="173">
        <v>0.6</v>
      </c>
      <c r="H327" s="173">
        <v>0.6</v>
      </c>
      <c r="I327" s="183" t="s">
        <v>306</v>
      </c>
      <c r="J327" s="195" t="s">
        <v>78</v>
      </c>
      <c r="K327" s="94" t="s">
        <v>703</v>
      </c>
    </row>
    <row r="328" spans="1:11" s="2" customFormat="1" ht="249.75" customHeight="1">
      <c r="A328" s="285"/>
      <c r="B328" s="299"/>
      <c r="C328" s="290"/>
      <c r="D328" s="290"/>
      <c r="E328" s="285"/>
      <c r="F328" s="64">
        <v>87.9</v>
      </c>
      <c r="G328" s="173">
        <v>88.063000000000002</v>
      </c>
      <c r="H328" s="173">
        <v>88.1</v>
      </c>
      <c r="I328" s="183" t="s">
        <v>10</v>
      </c>
      <c r="J328" s="195" t="s">
        <v>79</v>
      </c>
      <c r="K328" s="94" t="s">
        <v>704</v>
      </c>
    </row>
    <row r="329" spans="1:11" s="2" customFormat="1" ht="189" customHeight="1">
      <c r="A329" s="64">
        <v>7</v>
      </c>
      <c r="B329" s="39" t="s">
        <v>692</v>
      </c>
      <c r="C329" s="64" t="s">
        <v>1</v>
      </c>
      <c r="D329" s="248" t="s">
        <v>1</v>
      </c>
      <c r="E329" s="64" t="s">
        <v>583</v>
      </c>
      <c r="F329" s="275" t="s">
        <v>250</v>
      </c>
      <c r="G329" s="276"/>
      <c r="H329" s="276"/>
      <c r="I329" s="276"/>
      <c r="J329" s="277"/>
      <c r="K329" s="75" t="s">
        <v>705</v>
      </c>
    </row>
    <row r="330" spans="1:11" s="2" customFormat="1" ht="95.25" customHeight="1">
      <c r="A330" s="64">
        <v>8</v>
      </c>
      <c r="B330" s="39" t="s">
        <v>693</v>
      </c>
      <c r="C330" s="131" t="s">
        <v>1</v>
      </c>
      <c r="D330" s="248" t="s">
        <v>1</v>
      </c>
      <c r="E330" s="64" t="s">
        <v>583</v>
      </c>
      <c r="F330" s="275" t="s">
        <v>250</v>
      </c>
      <c r="G330" s="276"/>
      <c r="H330" s="276"/>
      <c r="I330" s="276"/>
      <c r="J330" s="277"/>
      <c r="K330" s="136" t="s">
        <v>706</v>
      </c>
    </row>
    <row r="331" spans="1:11" s="2" customFormat="1" ht="96.75" customHeight="1">
      <c r="A331" s="64">
        <v>9</v>
      </c>
      <c r="B331" s="39" t="s">
        <v>694</v>
      </c>
      <c r="C331" s="64" t="s">
        <v>1</v>
      </c>
      <c r="D331" s="248" t="s">
        <v>1</v>
      </c>
      <c r="E331" s="64" t="s">
        <v>583</v>
      </c>
      <c r="F331" s="275" t="s">
        <v>250</v>
      </c>
      <c r="G331" s="276"/>
      <c r="H331" s="276"/>
      <c r="I331" s="276"/>
      <c r="J331" s="277"/>
      <c r="K331" s="136" t="s">
        <v>707</v>
      </c>
    </row>
    <row r="332" spans="1:11" s="2" customFormat="1" ht="134.25" customHeight="1">
      <c r="A332" s="64">
        <v>10</v>
      </c>
      <c r="B332" s="39" t="s">
        <v>695</v>
      </c>
      <c r="C332" s="64" t="s">
        <v>1</v>
      </c>
      <c r="D332" s="248" t="s">
        <v>1</v>
      </c>
      <c r="E332" s="64" t="s">
        <v>583</v>
      </c>
      <c r="F332" s="275" t="s">
        <v>701</v>
      </c>
      <c r="G332" s="305"/>
      <c r="H332" s="305"/>
      <c r="I332" s="305"/>
      <c r="J332" s="306"/>
      <c r="K332" s="136" t="s">
        <v>708</v>
      </c>
    </row>
    <row r="333" spans="1:11" s="2" customFormat="1" ht="60.75" customHeight="1">
      <c r="A333" s="64">
        <v>11</v>
      </c>
      <c r="B333" s="39" t="s">
        <v>696</v>
      </c>
      <c r="C333" s="64" t="s">
        <v>1</v>
      </c>
      <c r="D333" s="248" t="s">
        <v>1</v>
      </c>
      <c r="E333" s="64" t="s">
        <v>583</v>
      </c>
      <c r="F333" s="275" t="s">
        <v>701</v>
      </c>
      <c r="G333" s="305"/>
      <c r="H333" s="305"/>
      <c r="I333" s="305"/>
      <c r="J333" s="306"/>
      <c r="K333" s="136" t="s">
        <v>709</v>
      </c>
    </row>
    <row r="334" spans="1:11" s="2" customFormat="1" ht="66" customHeight="1">
      <c r="A334" s="64">
        <v>12</v>
      </c>
      <c r="B334" s="39" t="s">
        <v>697</v>
      </c>
      <c r="C334" s="64" t="s">
        <v>1</v>
      </c>
      <c r="D334" s="248" t="s">
        <v>1</v>
      </c>
      <c r="E334" s="64" t="s">
        <v>583</v>
      </c>
      <c r="F334" s="275" t="s">
        <v>701</v>
      </c>
      <c r="G334" s="305"/>
      <c r="H334" s="305"/>
      <c r="I334" s="305"/>
      <c r="J334" s="306"/>
      <c r="K334" s="136" t="s">
        <v>710</v>
      </c>
    </row>
    <row r="335" spans="1:11" s="2" customFormat="1" ht="154.5" customHeight="1">
      <c r="A335" s="64">
        <v>13</v>
      </c>
      <c r="B335" s="39" t="s">
        <v>698</v>
      </c>
      <c r="C335" s="64" t="s">
        <v>1</v>
      </c>
      <c r="D335" s="248" t="s">
        <v>1</v>
      </c>
      <c r="E335" s="64" t="s">
        <v>583</v>
      </c>
      <c r="F335" s="275" t="s">
        <v>250</v>
      </c>
      <c r="G335" s="276"/>
      <c r="H335" s="276"/>
      <c r="I335" s="276"/>
      <c r="J335" s="277"/>
      <c r="K335" s="75" t="s">
        <v>711</v>
      </c>
    </row>
    <row r="336" spans="1:11" s="40" customFormat="1" ht="175.5" customHeight="1">
      <c r="A336" s="131">
        <v>14</v>
      </c>
      <c r="B336" s="39" t="s">
        <v>699</v>
      </c>
      <c r="C336" s="131" t="s">
        <v>1</v>
      </c>
      <c r="D336" s="248" t="s">
        <v>1</v>
      </c>
      <c r="E336" s="64" t="s">
        <v>583</v>
      </c>
      <c r="F336" s="275" t="s">
        <v>250</v>
      </c>
      <c r="G336" s="276"/>
      <c r="H336" s="276"/>
      <c r="I336" s="276"/>
      <c r="J336" s="277"/>
      <c r="K336" s="136" t="s">
        <v>712</v>
      </c>
    </row>
    <row r="337" spans="1:11" s="40" customFormat="1" ht="153.75" customHeight="1">
      <c r="A337" s="131">
        <v>15</v>
      </c>
      <c r="B337" s="39" t="s">
        <v>700</v>
      </c>
      <c r="C337" s="64" t="s">
        <v>1</v>
      </c>
      <c r="D337" s="248" t="s">
        <v>1</v>
      </c>
      <c r="E337" s="64" t="s">
        <v>583</v>
      </c>
      <c r="F337" s="275" t="s">
        <v>250</v>
      </c>
      <c r="G337" s="276"/>
      <c r="H337" s="276"/>
      <c r="I337" s="276"/>
      <c r="J337" s="277"/>
      <c r="K337" s="136" t="s">
        <v>713</v>
      </c>
    </row>
    <row r="338" spans="1:11" s="45" customFormat="1" ht="48" customHeight="1">
      <c r="A338" s="289">
        <v>16</v>
      </c>
      <c r="B338" s="297" t="s">
        <v>714</v>
      </c>
      <c r="C338" s="268" t="s">
        <v>174</v>
      </c>
      <c r="D338" s="268" t="s">
        <v>1</v>
      </c>
      <c r="E338" s="267" t="s">
        <v>715</v>
      </c>
      <c r="F338" s="64"/>
      <c r="G338" s="200">
        <v>700</v>
      </c>
      <c r="H338" s="200">
        <v>700</v>
      </c>
      <c r="I338" s="183" t="s">
        <v>10</v>
      </c>
      <c r="J338" s="131" t="s">
        <v>80</v>
      </c>
      <c r="K338" s="303" t="s">
        <v>716</v>
      </c>
    </row>
    <row r="339" spans="1:11" s="45" customFormat="1" ht="81.75" customHeight="1">
      <c r="A339" s="290"/>
      <c r="B339" s="297"/>
      <c r="C339" s="268"/>
      <c r="D339" s="268"/>
      <c r="E339" s="267"/>
      <c r="F339" s="64"/>
      <c r="G339" s="200">
        <v>88.9</v>
      </c>
      <c r="H339" s="200">
        <v>88.9</v>
      </c>
      <c r="I339" s="183" t="s">
        <v>306</v>
      </c>
      <c r="J339" s="131" t="s">
        <v>81</v>
      </c>
      <c r="K339" s="304"/>
    </row>
    <row r="340" spans="1:11" s="45" customFormat="1" ht="48.75" customHeight="1">
      <c r="A340" s="131">
        <v>17</v>
      </c>
      <c r="B340" s="63" t="s">
        <v>717</v>
      </c>
      <c r="C340" s="131" t="s">
        <v>174</v>
      </c>
      <c r="D340" s="248" t="s">
        <v>1</v>
      </c>
      <c r="E340" s="196" t="s">
        <v>715</v>
      </c>
      <c r="F340" s="196"/>
      <c r="G340" s="200">
        <v>50.4</v>
      </c>
      <c r="H340" s="200">
        <v>50.4</v>
      </c>
      <c r="I340" s="131" t="s">
        <v>306</v>
      </c>
      <c r="J340" s="131" t="s">
        <v>81</v>
      </c>
      <c r="K340" s="73" t="s">
        <v>727</v>
      </c>
    </row>
    <row r="341" spans="1:11" s="45" customFormat="1" ht="57" customHeight="1">
      <c r="A341" s="131">
        <v>18</v>
      </c>
      <c r="B341" s="63" t="s">
        <v>718</v>
      </c>
      <c r="C341" s="131" t="s">
        <v>174</v>
      </c>
      <c r="D341" s="248" t="s">
        <v>1</v>
      </c>
      <c r="E341" s="196" t="s">
        <v>715</v>
      </c>
      <c r="F341" s="196"/>
      <c r="G341" s="200">
        <v>1</v>
      </c>
      <c r="H341" s="200">
        <v>1</v>
      </c>
      <c r="I341" s="131" t="s">
        <v>306</v>
      </c>
      <c r="J341" s="131" t="s">
        <v>81</v>
      </c>
      <c r="K341" s="90" t="s">
        <v>728</v>
      </c>
    </row>
    <row r="342" spans="1:11" s="45" customFormat="1" ht="54.75" customHeight="1">
      <c r="A342" s="131">
        <v>19</v>
      </c>
      <c r="B342" s="63" t="s">
        <v>719</v>
      </c>
      <c r="C342" s="131" t="s">
        <v>174</v>
      </c>
      <c r="D342" s="248" t="s">
        <v>1</v>
      </c>
      <c r="E342" s="196" t="s">
        <v>715</v>
      </c>
      <c r="F342" s="196"/>
      <c r="G342" s="200">
        <v>3.2</v>
      </c>
      <c r="H342" s="200">
        <v>0.5</v>
      </c>
      <c r="I342" s="131" t="s">
        <v>306</v>
      </c>
      <c r="J342" s="131" t="s">
        <v>81</v>
      </c>
      <c r="K342" s="73" t="s">
        <v>729</v>
      </c>
    </row>
    <row r="343" spans="1:11" s="45" customFormat="1" ht="63.6" customHeight="1">
      <c r="A343" s="96">
        <v>20</v>
      </c>
      <c r="B343" s="63" t="s">
        <v>720</v>
      </c>
      <c r="C343" s="131" t="s">
        <v>174</v>
      </c>
      <c r="D343" s="248" t="s">
        <v>1</v>
      </c>
      <c r="E343" s="196" t="s">
        <v>715</v>
      </c>
      <c r="F343" s="196"/>
      <c r="G343" s="200">
        <v>2.1</v>
      </c>
      <c r="H343" s="200">
        <v>2.1</v>
      </c>
      <c r="I343" s="131" t="s">
        <v>306</v>
      </c>
      <c r="J343" s="131" t="s">
        <v>81</v>
      </c>
      <c r="K343" s="72" t="s">
        <v>730</v>
      </c>
    </row>
    <row r="344" spans="1:11" s="47" customFormat="1" ht="51.75" customHeight="1">
      <c r="A344" s="131">
        <v>21</v>
      </c>
      <c r="B344" s="63" t="s">
        <v>721</v>
      </c>
      <c r="C344" s="131" t="s">
        <v>174</v>
      </c>
      <c r="D344" s="248" t="s">
        <v>1</v>
      </c>
      <c r="E344" s="196" t="s">
        <v>715</v>
      </c>
      <c r="F344" s="196"/>
      <c r="G344" s="200">
        <v>1.4</v>
      </c>
      <c r="H344" s="200">
        <v>1.4</v>
      </c>
      <c r="I344" s="131" t="s">
        <v>306</v>
      </c>
      <c r="J344" s="131" t="s">
        <v>81</v>
      </c>
      <c r="K344" s="72" t="s">
        <v>731</v>
      </c>
    </row>
    <row r="345" spans="1:11" s="45" customFormat="1" ht="61.5" customHeight="1">
      <c r="A345" s="96">
        <v>22</v>
      </c>
      <c r="B345" s="201" t="s">
        <v>722</v>
      </c>
      <c r="C345" s="96" t="s">
        <v>174</v>
      </c>
      <c r="D345" s="249" t="s">
        <v>1</v>
      </c>
      <c r="E345" s="162" t="s">
        <v>715</v>
      </c>
      <c r="F345" s="64"/>
      <c r="G345" s="200">
        <v>137.19999999999999</v>
      </c>
      <c r="H345" s="200">
        <v>137.19999999999999</v>
      </c>
      <c r="I345" s="131" t="s">
        <v>306</v>
      </c>
      <c r="J345" s="131" t="s">
        <v>82</v>
      </c>
      <c r="K345" s="90" t="s">
        <v>733</v>
      </c>
    </row>
    <row r="346" spans="1:11" s="45" customFormat="1" ht="37.5">
      <c r="A346" s="96">
        <v>23</v>
      </c>
      <c r="B346" s="201" t="s">
        <v>723</v>
      </c>
      <c r="C346" s="96" t="s">
        <v>174</v>
      </c>
      <c r="D346" s="249" t="s">
        <v>1</v>
      </c>
      <c r="E346" s="162" t="s">
        <v>715</v>
      </c>
      <c r="F346" s="64"/>
      <c r="G346" s="200">
        <v>31.7</v>
      </c>
      <c r="H346" s="200">
        <v>31.7</v>
      </c>
      <c r="I346" s="131" t="s">
        <v>306</v>
      </c>
      <c r="J346" s="131" t="s">
        <v>169</v>
      </c>
      <c r="K346" s="73" t="s">
        <v>732</v>
      </c>
    </row>
    <row r="347" spans="1:11" s="43" customFormat="1" ht="56.25">
      <c r="A347" s="162">
        <v>27</v>
      </c>
      <c r="B347" s="201" t="s">
        <v>724</v>
      </c>
      <c r="C347" s="96" t="s">
        <v>174</v>
      </c>
      <c r="D347" s="249" t="s">
        <v>1</v>
      </c>
      <c r="E347" s="162" t="s">
        <v>715</v>
      </c>
      <c r="F347" s="64"/>
      <c r="G347" s="173">
        <v>0.376</v>
      </c>
      <c r="H347" s="173">
        <v>0.4</v>
      </c>
      <c r="I347" s="131" t="s">
        <v>306</v>
      </c>
      <c r="J347" s="131" t="s">
        <v>82</v>
      </c>
      <c r="K347" s="127" t="s">
        <v>1303</v>
      </c>
    </row>
    <row r="348" spans="1:11" s="43" customFormat="1" ht="150">
      <c r="A348" s="64">
        <v>35</v>
      </c>
      <c r="B348" s="191" t="s">
        <v>725</v>
      </c>
      <c r="C348" s="131" t="s">
        <v>174</v>
      </c>
      <c r="D348" s="248" t="s">
        <v>1</v>
      </c>
      <c r="E348" s="162" t="s">
        <v>715</v>
      </c>
      <c r="F348" s="196"/>
      <c r="G348" s="173">
        <v>2.1</v>
      </c>
      <c r="H348" s="173">
        <v>2.1</v>
      </c>
      <c r="I348" s="131" t="s">
        <v>306</v>
      </c>
      <c r="J348" s="131" t="s">
        <v>82</v>
      </c>
      <c r="K348" s="90" t="s">
        <v>734</v>
      </c>
    </row>
    <row r="349" spans="1:11" s="43" customFormat="1" ht="94.9" customHeight="1">
      <c r="A349" s="64">
        <v>36</v>
      </c>
      <c r="B349" s="69" t="s">
        <v>726</v>
      </c>
      <c r="C349" s="131" t="s">
        <v>174</v>
      </c>
      <c r="D349" s="248" t="s">
        <v>1</v>
      </c>
      <c r="E349" s="162" t="s">
        <v>715</v>
      </c>
      <c r="F349" s="196"/>
      <c r="G349" s="173">
        <v>0.4</v>
      </c>
      <c r="H349" s="173">
        <v>0.4</v>
      </c>
      <c r="I349" s="131" t="s">
        <v>306</v>
      </c>
      <c r="J349" s="131" t="s">
        <v>82</v>
      </c>
      <c r="K349" s="90" t="s">
        <v>735</v>
      </c>
    </row>
    <row r="350" spans="1:11" s="2" customFormat="1" ht="18.75">
      <c r="A350" s="150"/>
      <c r="B350" s="35" t="s">
        <v>344</v>
      </c>
      <c r="C350" s="35"/>
      <c r="D350" s="35"/>
      <c r="E350" s="35"/>
      <c r="F350" s="61">
        <f>F351+F352</f>
        <v>3874</v>
      </c>
      <c r="G350" s="61">
        <f>G351+G352</f>
        <v>6594.5</v>
      </c>
      <c r="H350" s="61">
        <f>H351+H352</f>
        <v>6587.3090000000011</v>
      </c>
      <c r="I350" s="35"/>
      <c r="J350" s="150"/>
      <c r="K350" s="68"/>
    </row>
    <row r="351" spans="1:11" s="2" customFormat="1" ht="18.75">
      <c r="A351" s="150"/>
      <c r="B351" s="35" t="s">
        <v>10</v>
      </c>
      <c r="C351" s="35"/>
      <c r="D351" s="35"/>
      <c r="E351" s="35"/>
      <c r="F351" s="61">
        <f>F322+F325+F338+F328</f>
        <v>3465.6</v>
      </c>
      <c r="G351" s="61">
        <f t="shared" ref="G351:H351" si="18">G322+G325+G338+G328</f>
        <v>5908.0020000000004</v>
      </c>
      <c r="H351" s="61">
        <f t="shared" si="18"/>
        <v>5903.5090000000009</v>
      </c>
      <c r="I351" s="35"/>
      <c r="J351" s="150"/>
      <c r="K351" s="68"/>
    </row>
    <row r="352" spans="1:11" s="5" customFormat="1" ht="18.75">
      <c r="A352" s="157"/>
      <c r="B352" s="35" t="s">
        <v>306</v>
      </c>
      <c r="C352" s="35"/>
      <c r="D352" s="35"/>
      <c r="E352" s="35"/>
      <c r="F352" s="61">
        <f>F324+F327+F339+F340+F341+F342+F345+F346+F347+F343+F344+F349+F348+F326</f>
        <v>408.40000000000003</v>
      </c>
      <c r="G352" s="61">
        <f>G324+G327+G339+G340+G341+G342+G345+G346+G347+G343+G344+G349+G348+G326</f>
        <v>686.49800000000005</v>
      </c>
      <c r="H352" s="61">
        <f>H324+H327+H339+H340+H341+H342+H345+H346+H347+H343+H344+H349+H348+H326</f>
        <v>683.80000000000007</v>
      </c>
      <c r="I352" s="35"/>
      <c r="J352" s="150"/>
      <c r="K352" s="68"/>
    </row>
    <row r="353" spans="1:11" s="5" customFormat="1" ht="18.75">
      <c r="A353" s="156"/>
      <c r="B353" s="35" t="s">
        <v>736</v>
      </c>
      <c r="C353" s="35"/>
      <c r="D353" s="35"/>
      <c r="E353" s="35"/>
      <c r="F353" s="35"/>
      <c r="G353" s="35"/>
      <c r="H353" s="35"/>
      <c r="I353" s="35"/>
      <c r="J353" s="35"/>
      <c r="K353" s="68"/>
    </row>
    <row r="354" spans="1:11" s="5" customFormat="1" ht="18.75">
      <c r="A354" s="64"/>
      <c r="B354" s="153" t="s">
        <v>737</v>
      </c>
      <c r="C354" s="153"/>
      <c r="D354" s="153"/>
      <c r="E354" s="153"/>
      <c r="F354" s="153"/>
      <c r="G354" s="153"/>
      <c r="H354" s="153"/>
      <c r="I354" s="153"/>
      <c r="J354" s="153"/>
      <c r="K354" s="68"/>
    </row>
    <row r="355" spans="1:11" s="5" customFormat="1" ht="18.75">
      <c r="A355" s="64"/>
      <c r="B355" s="153" t="s">
        <v>239</v>
      </c>
      <c r="C355" s="153"/>
      <c r="D355" s="153"/>
      <c r="E355" s="153"/>
      <c r="F355" s="153"/>
      <c r="G355" s="153"/>
      <c r="H355" s="153"/>
      <c r="I355" s="153"/>
      <c r="J355" s="153"/>
      <c r="K355" s="68"/>
    </row>
    <row r="356" spans="1:11" s="5" customFormat="1" ht="56.25">
      <c r="A356" s="64">
        <v>1</v>
      </c>
      <c r="B356" s="79" t="s">
        <v>738</v>
      </c>
      <c r="C356" s="64" t="s">
        <v>139</v>
      </c>
      <c r="D356" s="248" t="s">
        <v>241</v>
      </c>
      <c r="E356" s="64" t="s">
        <v>588</v>
      </c>
      <c r="F356" s="173">
        <v>5</v>
      </c>
      <c r="G356" s="173">
        <v>4.8</v>
      </c>
      <c r="H356" s="85" t="s">
        <v>751</v>
      </c>
      <c r="I356" s="64" t="s">
        <v>1</v>
      </c>
      <c r="J356" s="64" t="s">
        <v>1</v>
      </c>
      <c r="K356" s="278" t="s">
        <v>1358</v>
      </c>
    </row>
    <row r="357" spans="1:11" s="5" customFormat="1" ht="43.5" customHeight="1">
      <c r="A357" s="64">
        <v>2</v>
      </c>
      <c r="B357" s="79" t="s">
        <v>739</v>
      </c>
      <c r="C357" s="64" t="s">
        <v>139</v>
      </c>
      <c r="D357" s="248" t="s">
        <v>241</v>
      </c>
      <c r="E357" s="64" t="s">
        <v>588</v>
      </c>
      <c r="F357" s="64">
        <v>5.4</v>
      </c>
      <c r="G357" s="64">
        <v>5.4</v>
      </c>
      <c r="H357" s="241" t="s">
        <v>752</v>
      </c>
      <c r="I357" s="64" t="s">
        <v>1</v>
      </c>
      <c r="J357" s="64" t="s">
        <v>1</v>
      </c>
      <c r="K357" s="279"/>
    </row>
    <row r="358" spans="1:11" s="5" customFormat="1" ht="40.9" customHeight="1">
      <c r="A358" s="64">
        <v>3</v>
      </c>
      <c r="B358" s="39" t="s">
        <v>740</v>
      </c>
      <c r="C358" s="64" t="s">
        <v>139</v>
      </c>
      <c r="D358" s="248" t="s">
        <v>241</v>
      </c>
      <c r="E358" s="64" t="s">
        <v>588</v>
      </c>
      <c r="F358" s="64">
        <v>4.2</v>
      </c>
      <c r="G358" s="64">
        <v>4.2</v>
      </c>
      <c r="H358" s="131" t="s">
        <v>753</v>
      </c>
      <c r="I358" s="64" t="s">
        <v>1</v>
      </c>
      <c r="J358" s="64" t="s">
        <v>1</v>
      </c>
      <c r="K358" s="280"/>
    </row>
    <row r="359" spans="1:11" s="5" customFormat="1" ht="58.9" customHeight="1">
      <c r="A359" s="64">
        <v>4</v>
      </c>
      <c r="B359" s="39" t="s">
        <v>741</v>
      </c>
      <c r="C359" s="64" t="s">
        <v>139</v>
      </c>
      <c r="D359" s="248" t="s">
        <v>1368</v>
      </c>
      <c r="E359" s="64" t="s">
        <v>588</v>
      </c>
      <c r="F359" s="173">
        <v>68</v>
      </c>
      <c r="G359" s="173">
        <v>68</v>
      </c>
      <c r="H359" s="173">
        <v>80.3</v>
      </c>
      <c r="I359" s="64" t="s">
        <v>1</v>
      </c>
      <c r="J359" s="64" t="s">
        <v>1</v>
      </c>
      <c r="K359" s="75" t="s">
        <v>754</v>
      </c>
    </row>
    <row r="360" spans="1:11" s="5" customFormat="1" ht="58.5" customHeight="1">
      <c r="A360" s="64">
        <v>5</v>
      </c>
      <c r="B360" s="39" t="s">
        <v>742</v>
      </c>
      <c r="C360" s="64" t="s">
        <v>139</v>
      </c>
      <c r="D360" s="248" t="s">
        <v>1368</v>
      </c>
      <c r="E360" s="64" t="s">
        <v>588</v>
      </c>
      <c r="F360" s="173">
        <v>58.8</v>
      </c>
      <c r="G360" s="173">
        <v>58.8</v>
      </c>
      <c r="H360" s="173">
        <v>64.400000000000006</v>
      </c>
      <c r="I360" s="64" t="s">
        <v>1</v>
      </c>
      <c r="J360" s="64" t="s">
        <v>1</v>
      </c>
      <c r="K360" s="93" t="s">
        <v>755</v>
      </c>
    </row>
    <row r="361" spans="1:11" s="5" customFormat="1" ht="75">
      <c r="A361" s="64">
        <v>6</v>
      </c>
      <c r="B361" s="39" t="s">
        <v>743</v>
      </c>
      <c r="C361" s="64" t="s">
        <v>744</v>
      </c>
      <c r="D361" s="248" t="s">
        <v>1368</v>
      </c>
      <c r="E361" s="64" t="s">
        <v>588</v>
      </c>
      <c r="F361" s="173">
        <v>220</v>
      </c>
      <c r="G361" s="173">
        <v>220</v>
      </c>
      <c r="H361" s="173">
        <v>286</v>
      </c>
      <c r="I361" s="64" t="s">
        <v>1</v>
      </c>
      <c r="J361" s="64" t="s">
        <v>1</v>
      </c>
      <c r="K361" s="75" t="s">
        <v>756</v>
      </c>
    </row>
    <row r="362" spans="1:11" s="5" customFormat="1" ht="96.75" customHeight="1">
      <c r="A362" s="64">
        <v>7</v>
      </c>
      <c r="B362" s="39" t="s">
        <v>745</v>
      </c>
      <c r="C362" s="64" t="s">
        <v>139</v>
      </c>
      <c r="D362" s="248" t="s">
        <v>1368</v>
      </c>
      <c r="E362" s="64" t="s">
        <v>588</v>
      </c>
      <c r="F362" s="173">
        <v>45</v>
      </c>
      <c r="G362" s="173">
        <v>45</v>
      </c>
      <c r="H362" s="173">
        <v>49.8</v>
      </c>
      <c r="I362" s="64" t="s">
        <v>1</v>
      </c>
      <c r="J362" s="64" t="s">
        <v>1</v>
      </c>
      <c r="K362" s="75" t="s">
        <v>757</v>
      </c>
    </row>
    <row r="363" spans="1:11" s="5" customFormat="1" ht="56.25">
      <c r="A363" s="64">
        <v>8</v>
      </c>
      <c r="B363" s="39" t="s">
        <v>746</v>
      </c>
      <c r="C363" s="64" t="s">
        <v>139</v>
      </c>
      <c r="D363" s="248" t="s">
        <v>1368</v>
      </c>
      <c r="E363" s="64" t="s">
        <v>588</v>
      </c>
      <c r="F363" s="173">
        <v>28</v>
      </c>
      <c r="G363" s="173">
        <v>28</v>
      </c>
      <c r="H363" s="173">
        <v>26.2</v>
      </c>
      <c r="I363" s="64" t="s">
        <v>1</v>
      </c>
      <c r="J363" s="64" t="s">
        <v>1</v>
      </c>
      <c r="K363" s="75" t="s">
        <v>758</v>
      </c>
    </row>
    <row r="364" spans="1:11" s="5" customFormat="1" ht="56.25">
      <c r="A364" s="64">
        <v>10</v>
      </c>
      <c r="B364" s="39" t="s">
        <v>747</v>
      </c>
      <c r="C364" s="64" t="s">
        <v>139</v>
      </c>
      <c r="D364" s="248" t="s">
        <v>1368</v>
      </c>
      <c r="E364" s="64" t="s">
        <v>588</v>
      </c>
      <c r="F364" s="173">
        <v>1.7</v>
      </c>
      <c r="G364" s="173">
        <v>2</v>
      </c>
      <c r="H364" s="85" t="s">
        <v>760</v>
      </c>
      <c r="I364" s="64" t="s">
        <v>1</v>
      </c>
      <c r="J364" s="64" t="s">
        <v>1</v>
      </c>
      <c r="K364" s="75" t="s">
        <v>761</v>
      </c>
    </row>
    <row r="365" spans="1:11" s="2" customFormat="1" ht="93.75">
      <c r="A365" s="64">
        <v>11</v>
      </c>
      <c r="B365" s="39" t="s">
        <v>748</v>
      </c>
      <c r="C365" s="64" t="s">
        <v>139</v>
      </c>
      <c r="D365" s="248" t="s">
        <v>749</v>
      </c>
      <c r="E365" s="64" t="s">
        <v>588</v>
      </c>
      <c r="F365" s="64">
        <v>98.7</v>
      </c>
      <c r="G365" s="64">
        <v>98.9</v>
      </c>
      <c r="H365" s="64">
        <v>98.9</v>
      </c>
      <c r="I365" s="64" t="s">
        <v>1</v>
      </c>
      <c r="J365" s="64" t="s">
        <v>1</v>
      </c>
      <c r="K365" s="75" t="s">
        <v>762</v>
      </c>
    </row>
    <row r="366" spans="1:11" s="5" customFormat="1" ht="99" customHeight="1">
      <c r="A366" s="64">
        <v>12</v>
      </c>
      <c r="B366" s="39" t="s">
        <v>750</v>
      </c>
      <c r="C366" s="64" t="s">
        <v>139</v>
      </c>
      <c r="D366" s="248" t="s">
        <v>749</v>
      </c>
      <c r="E366" s="64" t="s">
        <v>588</v>
      </c>
      <c r="F366" s="64">
        <v>13.6</v>
      </c>
      <c r="G366" s="64">
        <v>13.6</v>
      </c>
      <c r="H366" s="64">
        <v>14.9</v>
      </c>
      <c r="I366" s="64" t="s">
        <v>1</v>
      </c>
      <c r="J366" s="64" t="s">
        <v>1</v>
      </c>
      <c r="K366" s="93" t="s">
        <v>759</v>
      </c>
    </row>
    <row r="367" spans="1:11" s="5" customFormat="1" ht="18.75">
      <c r="A367" s="64"/>
      <c r="B367" s="169" t="s">
        <v>248</v>
      </c>
      <c r="C367" s="169"/>
      <c r="D367" s="169"/>
      <c r="E367" s="169"/>
      <c r="F367" s="169"/>
      <c r="G367" s="169"/>
      <c r="H367" s="169"/>
      <c r="I367" s="169"/>
      <c r="J367" s="169"/>
      <c r="K367" s="68"/>
    </row>
    <row r="368" spans="1:11" s="5" customFormat="1" ht="55.5" customHeight="1">
      <c r="A368" s="64">
        <v>1</v>
      </c>
      <c r="B368" s="39" t="s">
        <v>763</v>
      </c>
      <c r="C368" s="202" t="s">
        <v>296</v>
      </c>
      <c r="D368" s="248" t="s">
        <v>1</v>
      </c>
      <c r="E368" s="64" t="s">
        <v>588</v>
      </c>
      <c r="F368" s="263" t="s">
        <v>250</v>
      </c>
      <c r="G368" s="264"/>
      <c r="H368" s="264"/>
      <c r="I368" s="264"/>
      <c r="J368" s="265"/>
      <c r="K368" s="75" t="s">
        <v>764</v>
      </c>
    </row>
    <row r="369" spans="1:11" s="5" customFormat="1" ht="37.5">
      <c r="A369" s="284">
        <v>2</v>
      </c>
      <c r="B369" s="331" t="s">
        <v>765</v>
      </c>
      <c r="C369" s="287" t="s">
        <v>296</v>
      </c>
      <c r="D369" s="289" t="s">
        <v>1</v>
      </c>
      <c r="E369" s="289" t="s">
        <v>588</v>
      </c>
      <c r="F369" s="110">
        <v>124</v>
      </c>
      <c r="G369" s="80">
        <v>151.30000000000001</v>
      </c>
      <c r="H369" s="80">
        <v>151.30000000000001</v>
      </c>
      <c r="I369" s="64" t="s">
        <v>10</v>
      </c>
      <c r="J369" s="64" t="s">
        <v>83</v>
      </c>
      <c r="K369" s="39" t="s">
        <v>767</v>
      </c>
    </row>
    <row r="370" spans="1:11" s="5" customFormat="1" ht="18.75">
      <c r="A370" s="285"/>
      <c r="B370" s="332"/>
      <c r="C370" s="288"/>
      <c r="D370" s="290"/>
      <c r="E370" s="290"/>
      <c r="F370" s="203">
        <v>128</v>
      </c>
      <c r="G370" s="80"/>
      <c r="H370" s="80"/>
      <c r="I370" s="64" t="s">
        <v>306</v>
      </c>
      <c r="J370" s="64" t="s">
        <v>155</v>
      </c>
      <c r="K370" s="39"/>
    </row>
    <row r="371" spans="1:11" s="5" customFormat="1" ht="36" customHeight="1">
      <c r="A371" s="258" t="s">
        <v>2</v>
      </c>
      <c r="B371" s="350" t="s">
        <v>766</v>
      </c>
      <c r="C371" s="287" t="s">
        <v>296</v>
      </c>
      <c r="D371" s="289" t="s">
        <v>1</v>
      </c>
      <c r="E371" s="289" t="s">
        <v>588</v>
      </c>
      <c r="F371" s="131">
        <v>72.8</v>
      </c>
      <c r="G371" s="80">
        <v>98.1</v>
      </c>
      <c r="H371" s="80">
        <v>98.126000000000005</v>
      </c>
      <c r="I371" s="64" t="s">
        <v>10</v>
      </c>
      <c r="J371" s="64" t="s">
        <v>83</v>
      </c>
      <c r="K371" s="39" t="s">
        <v>768</v>
      </c>
    </row>
    <row r="372" spans="1:11" s="5" customFormat="1" ht="18.75">
      <c r="A372" s="259"/>
      <c r="B372" s="351"/>
      <c r="C372" s="288"/>
      <c r="D372" s="290"/>
      <c r="E372" s="290"/>
      <c r="F372" s="131">
        <v>30.8</v>
      </c>
      <c r="G372" s="80"/>
      <c r="H372" s="80"/>
      <c r="I372" s="64" t="s">
        <v>306</v>
      </c>
      <c r="J372" s="64" t="s">
        <v>155</v>
      </c>
      <c r="K372" s="39"/>
    </row>
    <row r="373" spans="1:11" s="5" customFormat="1" ht="112.5">
      <c r="A373" s="151" t="s">
        <v>25</v>
      </c>
      <c r="B373" s="39" t="s">
        <v>769</v>
      </c>
      <c r="C373" s="202" t="s">
        <v>296</v>
      </c>
      <c r="D373" s="248" t="s">
        <v>1</v>
      </c>
      <c r="E373" s="64" t="s">
        <v>588</v>
      </c>
      <c r="F373" s="64">
        <v>7.1</v>
      </c>
      <c r="G373" s="80">
        <v>7.14</v>
      </c>
      <c r="H373" s="80">
        <v>7.1390000000000002</v>
      </c>
      <c r="I373" s="64" t="s">
        <v>10</v>
      </c>
      <c r="J373" s="64" t="s">
        <v>84</v>
      </c>
      <c r="K373" s="75" t="s">
        <v>770</v>
      </c>
    </row>
    <row r="374" spans="1:11" s="5" customFormat="1" ht="56.25">
      <c r="A374" s="151" t="s">
        <v>26</v>
      </c>
      <c r="B374" s="39" t="s">
        <v>771</v>
      </c>
      <c r="C374" s="289" t="s">
        <v>296</v>
      </c>
      <c r="D374" s="289" t="s">
        <v>1</v>
      </c>
      <c r="E374" s="289" t="s">
        <v>772</v>
      </c>
      <c r="F374" s="80">
        <f>F376+F375+F377</f>
        <v>17.5</v>
      </c>
      <c r="G374" s="80">
        <f>G376+G375+G377</f>
        <v>7.7439999999999998</v>
      </c>
      <c r="H374" s="80">
        <f>H376+H375+H377</f>
        <v>7.718</v>
      </c>
      <c r="I374" s="284" t="s">
        <v>10</v>
      </c>
      <c r="J374" s="289" t="s">
        <v>156</v>
      </c>
      <c r="K374" s="75"/>
    </row>
    <row r="375" spans="1:11" s="5" customFormat="1" ht="56.25">
      <c r="A375" s="64" t="s">
        <v>85</v>
      </c>
      <c r="B375" s="39" t="s">
        <v>773</v>
      </c>
      <c r="C375" s="291"/>
      <c r="D375" s="291"/>
      <c r="E375" s="291"/>
      <c r="F375" s="131">
        <v>12</v>
      </c>
      <c r="G375" s="80"/>
      <c r="H375" s="80"/>
      <c r="I375" s="302"/>
      <c r="J375" s="291"/>
      <c r="K375" s="37"/>
    </row>
    <row r="376" spans="1:11" s="2" customFormat="1" ht="18.75">
      <c r="A376" s="64" t="s">
        <v>86</v>
      </c>
      <c r="B376" s="39" t="s">
        <v>774</v>
      </c>
      <c r="C376" s="291"/>
      <c r="D376" s="291"/>
      <c r="E376" s="291"/>
      <c r="F376" s="131">
        <v>5.5</v>
      </c>
      <c r="G376" s="80"/>
      <c r="H376" s="80"/>
      <c r="I376" s="302"/>
      <c r="J376" s="291"/>
      <c r="K376" s="37"/>
    </row>
    <row r="377" spans="1:11" s="5" customFormat="1" ht="56.25">
      <c r="A377" s="64" t="s">
        <v>154</v>
      </c>
      <c r="B377" s="39" t="s">
        <v>775</v>
      </c>
      <c r="C377" s="290"/>
      <c r="D377" s="290"/>
      <c r="E377" s="290"/>
      <c r="F377" s="131"/>
      <c r="G377" s="80">
        <v>7.7439999999999998</v>
      </c>
      <c r="H377" s="80">
        <v>7.718</v>
      </c>
      <c r="I377" s="285"/>
      <c r="J377" s="290"/>
      <c r="K377" s="65" t="s">
        <v>776</v>
      </c>
    </row>
    <row r="378" spans="1:11" s="5" customFormat="1" ht="90.75" customHeight="1">
      <c r="A378" s="64">
        <v>10</v>
      </c>
      <c r="B378" s="39" t="s">
        <v>777</v>
      </c>
      <c r="C378" s="131" t="s">
        <v>296</v>
      </c>
      <c r="D378" s="248" t="s">
        <v>1</v>
      </c>
      <c r="E378" s="131" t="s">
        <v>588</v>
      </c>
      <c r="F378" s="131">
        <v>99.3</v>
      </c>
      <c r="G378" s="80">
        <v>108.93899999999999</v>
      </c>
      <c r="H378" s="80">
        <v>108.926</v>
      </c>
      <c r="I378" s="64" t="s">
        <v>10</v>
      </c>
      <c r="J378" s="64" t="s">
        <v>87</v>
      </c>
      <c r="K378" s="75" t="s">
        <v>780</v>
      </c>
    </row>
    <row r="379" spans="1:11" s="5" customFormat="1" ht="75.75" customHeight="1">
      <c r="A379" s="64">
        <v>11</v>
      </c>
      <c r="B379" s="39" t="s">
        <v>778</v>
      </c>
      <c r="C379" s="131" t="s">
        <v>296</v>
      </c>
      <c r="D379" s="248" t="s">
        <v>1</v>
      </c>
      <c r="E379" s="131" t="s">
        <v>588</v>
      </c>
      <c r="F379" s="85">
        <v>43.8</v>
      </c>
      <c r="G379" s="80">
        <v>39.543999999999997</v>
      </c>
      <c r="H379" s="80">
        <v>39.540999999999997</v>
      </c>
      <c r="I379" s="64" t="s">
        <v>10</v>
      </c>
      <c r="J379" s="64" t="s">
        <v>87</v>
      </c>
      <c r="K379" s="75" t="s">
        <v>781</v>
      </c>
    </row>
    <row r="380" spans="1:11" s="44" customFormat="1" ht="93.75">
      <c r="A380" s="64">
        <v>12</v>
      </c>
      <c r="B380" s="39" t="s">
        <v>779</v>
      </c>
      <c r="C380" s="131" t="s">
        <v>296</v>
      </c>
      <c r="D380" s="248" t="s">
        <v>1</v>
      </c>
      <c r="E380" s="131" t="s">
        <v>588</v>
      </c>
      <c r="F380" s="131"/>
      <c r="G380" s="80">
        <v>9.5</v>
      </c>
      <c r="H380" s="80">
        <v>9.5</v>
      </c>
      <c r="I380" s="64" t="s">
        <v>10</v>
      </c>
      <c r="J380" s="64" t="s">
        <v>157</v>
      </c>
      <c r="K380" s="75" t="s">
        <v>782</v>
      </c>
    </row>
    <row r="381" spans="1:11" s="106" customFormat="1" ht="93.75">
      <c r="A381" s="64">
        <v>14</v>
      </c>
      <c r="B381" s="39" t="s">
        <v>783</v>
      </c>
      <c r="C381" s="131" t="s">
        <v>296</v>
      </c>
      <c r="D381" s="248" t="s">
        <v>1</v>
      </c>
      <c r="E381" s="131" t="s">
        <v>785</v>
      </c>
      <c r="F381" s="131"/>
      <c r="G381" s="80">
        <v>90.4</v>
      </c>
      <c r="H381" s="80">
        <v>90.4</v>
      </c>
      <c r="I381" s="64" t="s">
        <v>306</v>
      </c>
      <c r="J381" s="131" t="s">
        <v>88</v>
      </c>
      <c r="K381" s="73" t="s">
        <v>787</v>
      </c>
    </row>
    <row r="382" spans="1:11" s="44" customFormat="1" ht="75">
      <c r="A382" s="64">
        <v>15</v>
      </c>
      <c r="B382" s="204" t="s">
        <v>784</v>
      </c>
      <c r="C382" s="131" t="s">
        <v>296</v>
      </c>
      <c r="D382" s="248" t="s">
        <v>1</v>
      </c>
      <c r="E382" s="131" t="s">
        <v>785</v>
      </c>
      <c r="F382" s="131"/>
      <c r="G382" s="80">
        <v>10.199999999999999</v>
      </c>
      <c r="H382" s="80">
        <v>10.199999999999999</v>
      </c>
      <c r="I382" s="64" t="s">
        <v>306</v>
      </c>
      <c r="J382" s="131" t="s">
        <v>88</v>
      </c>
      <c r="K382" s="73" t="s">
        <v>786</v>
      </c>
    </row>
    <row r="383" spans="1:11" s="5" customFormat="1" ht="18.75">
      <c r="A383" s="64"/>
      <c r="B383" s="35" t="s">
        <v>344</v>
      </c>
      <c r="C383" s="35"/>
      <c r="D383" s="35"/>
      <c r="E383" s="35"/>
      <c r="F383" s="61">
        <f t="shared" ref="F383:G383" si="19">F384+F385</f>
        <v>523.29999999999995</v>
      </c>
      <c r="G383" s="61">
        <f t="shared" si="19"/>
        <v>522.86699999999996</v>
      </c>
      <c r="H383" s="61">
        <f t="shared" ref="H383" si="20">H384+H385</f>
        <v>522.85</v>
      </c>
      <c r="I383" s="35"/>
      <c r="J383" s="35"/>
      <c r="K383" s="68"/>
    </row>
    <row r="384" spans="1:11" s="5" customFormat="1" ht="18.75">
      <c r="A384" s="64"/>
      <c r="B384" s="35" t="s">
        <v>10</v>
      </c>
      <c r="C384" s="35"/>
      <c r="D384" s="35"/>
      <c r="E384" s="35"/>
      <c r="F384" s="61">
        <f>F369+F371+F373+F374+F378+F379+F380</f>
        <v>364.5</v>
      </c>
      <c r="G384" s="61">
        <f t="shared" ref="G384:H384" si="21">G369+G371+G373+G374+G378+G379+G380</f>
        <v>422.26699999999994</v>
      </c>
      <c r="H384" s="61">
        <f t="shared" si="21"/>
        <v>422.25</v>
      </c>
      <c r="I384" s="35"/>
      <c r="J384" s="35"/>
      <c r="K384" s="68"/>
    </row>
    <row r="385" spans="1:11" s="5" customFormat="1" ht="18.75">
      <c r="A385" s="156"/>
      <c r="B385" s="35" t="s">
        <v>306</v>
      </c>
      <c r="C385" s="35"/>
      <c r="D385" s="35"/>
      <c r="E385" s="35"/>
      <c r="F385" s="61">
        <f>F370+F372+F381+F382</f>
        <v>158.80000000000001</v>
      </c>
      <c r="G385" s="61">
        <f t="shared" ref="G385:H385" si="22">G370+G372+G381+G382</f>
        <v>100.60000000000001</v>
      </c>
      <c r="H385" s="61">
        <f t="shared" si="22"/>
        <v>100.60000000000001</v>
      </c>
      <c r="I385" s="35"/>
      <c r="J385" s="35"/>
      <c r="K385" s="68"/>
    </row>
    <row r="386" spans="1:11" s="5" customFormat="1" ht="18.75">
      <c r="A386" s="160"/>
      <c r="B386" s="35" t="s">
        <v>788</v>
      </c>
      <c r="C386" s="35"/>
      <c r="D386" s="35"/>
      <c r="E386" s="35"/>
      <c r="F386" s="35"/>
      <c r="G386" s="35"/>
      <c r="H386" s="35"/>
      <c r="I386" s="35"/>
      <c r="J386" s="35"/>
      <c r="K386" s="68"/>
    </row>
    <row r="387" spans="1:11" s="5" customFormat="1" ht="18.75">
      <c r="A387" s="154"/>
      <c r="B387" s="35" t="s">
        <v>239</v>
      </c>
      <c r="C387" s="35"/>
      <c r="D387" s="35"/>
      <c r="E387" s="35"/>
      <c r="F387" s="35"/>
      <c r="G387" s="35"/>
      <c r="H387" s="35"/>
      <c r="I387" s="35"/>
      <c r="J387" s="35"/>
      <c r="K387" s="68"/>
    </row>
    <row r="388" spans="1:11" s="2" customFormat="1" ht="114.75">
      <c r="A388" s="64">
        <v>1</v>
      </c>
      <c r="B388" s="39" t="s">
        <v>789</v>
      </c>
      <c r="C388" s="141" t="s">
        <v>790</v>
      </c>
      <c r="D388" s="248" t="s">
        <v>1368</v>
      </c>
      <c r="E388" s="64" t="s">
        <v>791</v>
      </c>
      <c r="F388" s="64">
        <v>0.53</v>
      </c>
      <c r="G388" s="64">
        <v>0.53</v>
      </c>
      <c r="H388" s="64">
        <v>0.53</v>
      </c>
      <c r="I388" s="64" t="s">
        <v>1</v>
      </c>
      <c r="J388" s="64" t="s">
        <v>1</v>
      </c>
      <c r="K388" s="75" t="s">
        <v>793</v>
      </c>
    </row>
    <row r="389" spans="1:11" s="2" customFormat="1" ht="75">
      <c r="A389" s="64">
        <v>2</v>
      </c>
      <c r="B389" s="39" t="s">
        <v>792</v>
      </c>
      <c r="C389" s="131" t="s">
        <v>139</v>
      </c>
      <c r="D389" s="248" t="s">
        <v>612</v>
      </c>
      <c r="E389" s="64" t="s">
        <v>791</v>
      </c>
      <c r="F389" s="64">
        <v>96.9</v>
      </c>
      <c r="G389" s="64">
        <v>96.9</v>
      </c>
      <c r="H389" s="64">
        <v>96.9</v>
      </c>
      <c r="I389" s="64" t="s">
        <v>1</v>
      </c>
      <c r="J389" s="64" t="s">
        <v>1</v>
      </c>
      <c r="K389" s="39" t="s">
        <v>794</v>
      </c>
    </row>
    <row r="390" spans="1:11" s="2" customFormat="1" ht="18.75">
      <c r="A390" s="150"/>
      <c r="B390" s="35" t="s">
        <v>248</v>
      </c>
      <c r="C390" s="35"/>
      <c r="D390" s="35"/>
      <c r="E390" s="35"/>
      <c r="F390" s="35"/>
      <c r="G390" s="35"/>
      <c r="H390" s="35"/>
      <c r="I390" s="35"/>
      <c r="J390" s="35"/>
      <c r="K390" s="68"/>
    </row>
    <row r="391" spans="1:11" s="2" customFormat="1" ht="95.25" customHeight="1">
      <c r="A391" s="64">
        <v>1</v>
      </c>
      <c r="B391" s="69" t="s">
        <v>795</v>
      </c>
      <c r="C391" s="64" t="s">
        <v>1</v>
      </c>
      <c r="D391" s="248" t="s">
        <v>1</v>
      </c>
      <c r="E391" s="64" t="s">
        <v>791</v>
      </c>
      <c r="F391" s="263" t="s">
        <v>250</v>
      </c>
      <c r="G391" s="264"/>
      <c r="H391" s="264"/>
      <c r="I391" s="264"/>
      <c r="J391" s="265"/>
      <c r="K391" s="39" t="s">
        <v>796</v>
      </c>
    </row>
    <row r="392" spans="1:11" s="2" customFormat="1" ht="54" customHeight="1">
      <c r="A392" s="64">
        <v>2</v>
      </c>
      <c r="B392" s="39" t="s">
        <v>797</v>
      </c>
      <c r="C392" s="64" t="s">
        <v>1</v>
      </c>
      <c r="D392" s="248" t="s">
        <v>1</v>
      </c>
      <c r="E392" s="64" t="s">
        <v>791</v>
      </c>
      <c r="F392" s="263" t="s">
        <v>250</v>
      </c>
      <c r="G392" s="264"/>
      <c r="H392" s="264"/>
      <c r="I392" s="264"/>
      <c r="J392" s="265"/>
      <c r="K392" s="136" t="s">
        <v>798</v>
      </c>
    </row>
    <row r="393" spans="1:11" s="5" customFormat="1" ht="15.75" customHeight="1">
      <c r="A393" s="154"/>
      <c r="B393" s="35" t="s">
        <v>799</v>
      </c>
      <c r="C393" s="35"/>
      <c r="D393" s="35"/>
      <c r="E393" s="35"/>
      <c r="F393" s="35"/>
      <c r="G393" s="35"/>
      <c r="H393" s="35"/>
      <c r="I393" s="35"/>
      <c r="J393" s="35"/>
      <c r="K393" s="68"/>
    </row>
    <row r="394" spans="1:11" s="5" customFormat="1" ht="18.75">
      <c r="A394" s="154"/>
      <c r="B394" s="35" t="s">
        <v>800</v>
      </c>
      <c r="C394" s="35"/>
      <c r="D394" s="35"/>
      <c r="E394" s="35"/>
      <c r="F394" s="35"/>
      <c r="G394" s="35"/>
      <c r="H394" s="35"/>
      <c r="I394" s="35"/>
      <c r="J394" s="35"/>
      <c r="K394" s="68"/>
    </row>
    <row r="395" spans="1:11" s="5" customFormat="1" ht="18.75">
      <c r="A395" s="154"/>
      <c r="B395" s="205" t="s">
        <v>239</v>
      </c>
      <c r="C395" s="205"/>
      <c r="D395" s="205"/>
      <c r="E395" s="205"/>
      <c r="F395" s="205"/>
      <c r="G395" s="205"/>
      <c r="H395" s="205"/>
      <c r="I395" s="205"/>
      <c r="J395" s="205"/>
      <c r="K395" s="68"/>
    </row>
    <row r="396" spans="1:11" s="2" customFormat="1" ht="18.75">
      <c r="A396" s="151" t="s">
        <v>89</v>
      </c>
      <c r="B396" s="206" t="s">
        <v>801</v>
      </c>
      <c r="C396" s="206"/>
      <c r="D396" s="206"/>
      <c r="E396" s="206"/>
      <c r="F396" s="206"/>
      <c r="G396" s="206"/>
      <c r="H396" s="206"/>
      <c r="I396" s="206"/>
      <c r="J396" s="206"/>
      <c r="K396" s="34"/>
    </row>
    <row r="397" spans="1:11" s="5" customFormat="1" ht="37.5">
      <c r="A397" s="151" t="s">
        <v>30</v>
      </c>
      <c r="B397" s="206" t="s">
        <v>802</v>
      </c>
      <c r="C397" s="42" t="s">
        <v>744</v>
      </c>
      <c r="D397" s="248" t="s">
        <v>241</v>
      </c>
      <c r="E397" s="152" t="s">
        <v>803</v>
      </c>
      <c r="F397" s="175">
        <v>550</v>
      </c>
      <c r="G397" s="175">
        <v>550</v>
      </c>
      <c r="H397" s="64" t="s">
        <v>6</v>
      </c>
      <c r="I397" s="152" t="s">
        <v>1</v>
      </c>
      <c r="J397" s="64" t="s">
        <v>1</v>
      </c>
      <c r="K397" s="281" t="s">
        <v>807</v>
      </c>
    </row>
    <row r="398" spans="1:11" s="5" customFormat="1" ht="37.5">
      <c r="A398" s="151" t="s">
        <v>31</v>
      </c>
      <c r="B398" s="206" t="s">
        <v>804</v>
      </c>
      <c r="C398" s="42" t="s">
        <v>744</v>
      </c>
      <c r="D398" s="248" t="s">
        <v>241</v>
      </c>
      <c r="E398" s="152" t="s">
        <v>803</v>
      </c>
      <c r="F398" s="175">
        <v>80</v>
      </c>
      <c r="G398" s="175">
        <v>80</v>
      </c>
      <c r="H398" s="64" t="s">
        <v>6</v>
      </c>
      <c r="I398" s="152" t="s">
        <v>1</v>
      </c>
      <c r="J398" s="64" t="s">
        <v>1</v>
      </c>
      <c r="K398" s="282"/>
    </row>
    <row r="399" spans="1:11" s="5" customFormat="1" ht="37.5">
      <c r="A399" s="151" t="s">
        <v>49</v>
      </c>
      <c r="B399" s="206" t="s">
        <v>805</v>
      </c>
      <c r="C399" s="42" t="s">
        <v>744</v>
      </c>
      <c r="D399" s="248" t="s">
        <v>241</v>
      </c>
      <c r="E399" s="152" t="s">
        <v>803</v>
      </c>
      <c r="F399" s="152">
        <v>69.7</v>
      </c>
      <c r="G399" s="152">
        <v>69.7</v>
      </c>
      <c r="H399" s="64" t="s">
        <v>6</v>
      </c>
      <c r="I399" s="152" t="s">
        <v>1</v>
      </c>
      <c r="J399" s="64" t="s">
        <v>1</v>
      </c>
      <c r="K399" s="282"/>
    </row>
    <row r="400" spans="1:11" s="5" customFormat="1" ht="37.5">
      <c r="A400" s="151" t="s">
        <v>51</v>
      </c>
      <c r="B400" s="206" t="s">
        <v>806</v>
      </c>
      <c r="C400" s="42" t="s">
        <v>744</v>
      </c>
      <c r="D400" s="248" t="s">
        <v>241</v>
      </c>
      <c r="E400" s="152" t="s">
        <v>803</v>
      </c>
      <c r="F400" s="175">
        <v>302</v>
      </c>
      <c r="G400" s="175">
        <v>302</v>
      </c>
      <c r="H400" s="64" t="s">
        <v>6</v>
      </c>
      <c r="I400" s="152" t="s">
        <v>1</v>
      </c>
      <c r="J400" s="64" t="s">
        <v>1</v>
      </c>
      <c r="K400" s="282"/>
    </row>
    <row r="401" spans="1:11" s="2" customFormat="1" ht="18.75">
      <c r="A401" s="64"/>
      <c r="B401" s="35" t="s">
        <v>248</v>
      </c>
      <c r="C401" s="35"/>
      <c r="D401" s="35"/>
      <c r="E401" s="35"/>
      <c r="F401" s="35"/>
      <c r="G401" s="35"/>
      <c r="H401" s="35"/>
      <c r="I401" s="35"/>
      <c r="J401" s="35"/>
      <c r="K401" s="283"/>
    </row>
    <row r="402" spans="1:11" s="2" customFormat="1" ht="56.25">
      <c r="A402" s="64">
        <v>1</v>
      </c>
      <c r="B402" s="39" t="s">
        <v>808</v>
      </c>
      <c r="C402" s="131" t="s">
        <v>296</v>
      </c>
      <c r="D402" s="248" t="s">
        <v>1</v>
      </c>
      <c r="E402" s="64" t="s">
        <v>803</v>
      </c>
      <c r="F402" s="173">
        <v>21</v>
      </c>
      <c r="G402" s="80">
        <v>75.2</v>
      </c>
      <c r="H402" s="80">
        <v>75.2</v>
      </c>
      <c r="I402" s="131" t="s">
        <v>306</v>
      </c>
      <c r="J402" s="207" t="s">
        <v>90</v>
      </c>
      <c r="K402" s="39" t="s">
        <v>815</v>
      </c>
    </row>
    <row r="403" spans="1:11" s="2" customFormat="1" ht="37.5">
      <c r="A403" s="64">
        <v>2</v>
      </c>
      <c r="B403" s="39" t="s">
        <v>809</v>
      </c>
      <c r="C403" s="131" t="s">
        <v>296</v>
      </c>
      <c r="D403" s="248" t="s">
        <v>1</v>
      </c>
      <c r="E403" s="64" t="s">
        <v>803</v>
      </c>
      <c r="F403" s="64"/>
      <c r="G403" s="80">
        <v>210</v>
      </c>
      <c r="H403" s="80">
        <v>210</v>
      </c>
      <c r="I403" s="131" t="s">
        <v>306</v>
      </c>
      <c r="J403" s="207" t="s">
        <v>91</v>
      </c>
      <c r="K403" s="39" t="s">
        <v>816</v>
      </c>
    </row>
    <row r="404" spans="1:11" s="2" customFormat="1" ht="43.5" customHeight="1">
      <c r="A404" s="64">
        <v>3</v>
      </c>
      <c r="B404" s="39" t="s">
        <v>810</v>
      </c>
      <c r="C404" s="131" t="s">
        <v>296</v>
      </c>
      <c r="D404" s="248" t="s">
        <v>1</v>
      </c>
      <c r="E404" s="64" t="s">
        <v>803</v>
      </c>
      <c r="F404" s="64">
        <v>26.8</v>
      </c>
      <c r="G404" s="80">
        <v>26.9</v>
      </c>
      <c r="H404" s="80">
        <v>26.9</v>
      </c>
      <c r="I404" s="131" t="s">
        <v>306</v>
      </c>
      <c r="J404" s="207" t="s">
        <v>90</v>
      </c>
      <c r="K404" s="39" t="s">
        <v>817</v>
      </c>
    </row>
    <row r="405" spans="1:11" s="2" customFormat="1" ht="56.25">
      <c r="A405" s="64">
        <v>4</v>
      </c>
      <c r="B405" s="39" t="s">
        <v>811</v>
      </c>
      <c r="C405" s="131" t="s">
        <v>296</v>
      </c>
      <c r="D405" s="248" t="s">
        <v>1</v>
      </c>
      <c r="E405" s="64" t="s">
        <v>803</v>
      </c>
      <c r="F405" s="64">
        <v>4.0999999999999996</v>
      </c>
      <c r="G405" s="80">
        <v>10.9</v>
      </c>
      <c r="H405" s="80">
        <v>10.9</v>
      </c>
      <c r="I405" s="131" t="s">
        <v>306</v>
      </c>
      <c r="J405" s="131" t="s">
        <v>90</v>
      </c>
      <c r="K405" s="75" t="s">
        <v>818</v>
      </c>
    </row>
    <row r="406" spans="1:11" s="2" customFormat="1" ht="208.5" customHeight="1">
      <c r="A406" s="64">
        <v>5</v>
      </c>
      <c r="B406" s="39" t="s">
        <v>812</v>
      </c>
      <c r="C406" s="131" t="s">
        <v>296</v>
      </c>
      <c r="D406" s="248" t="s">
        <v>1</v>
      </c>
      <c r="E406" s="64" t="s">
        <v>803</v>
      </c>
      <c r="F406" s="64">
        <v>6.7</v>
      </c>
      <c r="G406" s="80">
        <v>14.1</v>
      </c>
      <c r="H406" s="80">
        <v>14.1</v>
      </c>
      <c r="I406" s="131" t="s">
        <v>306</v>
      </c>
      <c r="J406" s="131" t="s">
        <v>92</v>
      </c>
      <c r="K406" s="93" t="s">
        <v>819</v>
      </c>
    </row>
    <row r="407" spans="1:11" s="2" customFormat="1" ht="75">
      <c r="A407" s="64">
        <v>6</v>
      </c>
      <c r="B407" s="69" t="s">
        <v>813</v>
      </c>
      <c r="C407" s="131" t="s">
        <v>296</v>
      </c>
      <c r="D407" s="248" t="s">
        <v>1</v>
      </c>
      <c r="E407" s="64" t="s">
        <v>803</v>
      </c>
      <c r="F407" s="64"/>
      <c r="G407" s="80">
        <v>5.4</v>
      </c>
      <c r="H407" s="80">
        <v>5.4</v>
      </c>
      <c r="I407" s="131" t="s">
        <v>306</v>
      </c>
      <c r="J407" s="131" t="s">
        <v>93</v>
      </c>
      <c r="K407" s="93" t="s">
        <v>820</v>
      </c>
    </row>
    <row r="408" spans="1:11" s="2" customFormat="1" ht="37.5">
      <c r="A408" s="64">
        <v>7</v>
      </c>
      <c r="B408" s="69" t="s">
        <v>814</v>
      </c>
      <c r="C408" s="131" t="s">
        <v>296</v>
      </c>
      <c r="D408" s="248" t="s">
        <v>1</v>
      </c>
      <c r="E408" s="64" t="s">
        <v>803</v>
      </c>
      <c r="F408" s="64"/>
      <c r="G408" s="80">
        <v>0.9</v>
      </c>
      <c r="H408" s="80">
        <v>0.9</v>
      </c>
      <c r="I408" s="131" t="s">
        <v>306</v>
      </c>
      <c r="J408" s="131" t="s">
        <v>94</v>
      </c>
      <c r="K408" s="75" t="s">
        <v>821</v>
      </c>
    </row>
    <row r="409" spans="1:11" s="43" customFormat="1" ht="56.25">
      <c r="A409" s="64">
        <v>8</v>
      </c>
      <c r="B409" s="39" t="s">
        <v>822</v>
      </c>
      <c r="C409" s="131" t="s">
        <v>296</v>
      </c>
      <c r="D409" s="248" t="s">
        <v>1</v>
      </c>
      <c r="E409" s="131" t="s">
        <v>823</v>
      </c>
      <c r="F409" s="131"/>
      <c r="G409" s="80">
        <v>119.196</v>
      </c>
      <c r="H409" s="80">
        <v>119.196</v>
      </c>
      <c r="I409" s="131" t="s">
        <v>306</v>
      </c>
      <c r="J409" s="203" t="s">
        <v>23</v>
      </c>
      <c r="K409" s="73" t="s">
        <v>824</v>
      </c>
    </row>
    <row r="410" spans="1:11" s="5" customFormat="1" ht="18.75">
      <c r="A410" s="154"/>
      <c r="B410" s="35" t="s">
        <v>344</v>
      </c>
      <c r="C410" s="35"/>
      <c r="D410" s="35"/>
      <c r="E410" s="35"/>
      <c r="F410" s="61">
        <f t="shared" ref="F410:H410" si="23">F411</f>
        <v>58.6</v>
      </c>
      <c r="G410" s="61">
        <f t="shared" si="23"/>
        <v>462.59599999999989</v>
      </c>
      <c r="H410" s="61">
        <f t="shared" si="23"/>
        <v>462.59599999999989</v>
      </c>
      <c r="I410" s="35"/>
      <c r="J410" s="150"/>
      <c r="K410" s="68"/>
    </row>
    <row r="411" spans="1:11" s="5" customFormat="1" ht="18.75">
      <c r="A411" s="161"/>
      <c r="B411" s="35" t="s">
        <v>306</v>
      </c>
      <c r="C411" s="35"/>
      <c r="D411" s="35"/>
      <c r="E411" s="35"/>
      <c r="F411" s="61">
        <f>F402+F403+F404+F405+F406+F407+F408+F409</f>
        <v>58.6</v>
      </c>
      <c r="G411" s="61">
        <f>G402+G403+G404+G405+G406+G407+G408+G409</f>
        <v>462.59599999999989</v>
      </c>
      <c r="H411" s="61">
        <f>H402+H403+H404+H405+H406+H407+H408+H409</f>
        <v>462.59599999999989</v>
      </c>
      <c r="I411" s="150"/>
      <c r="J411" s="150"/>
      <c r="K411" s="68"/>
    </row>
    <row r="412" spans="1:11" s="2" customFormat="1" ht="21.6" customHeight="1">
      <c r="A412" s="79"/>
      <c r="B412" s="35" t="s">
        <v>825</v>
      </c>
      <c r="C412" s="35"/>
      <c r="D412" s="35"/>
      <c r="E412" s="35"/>
      <c r="F412" s="35"/>
      <c r="G412" s="35"/>
      <c r="H412" s="35"/>
      <c r="I412" s="35"/>
      <c r="J412" s="35"/>
      <c r="K412" s="68"/>
    </row>
    <row r="413" spans="1:11" s="5" customFormat="1" ht="18.75">
      <c r="A413" s="154"/>
      <c r="B413" s="35" t="s">
        <v>826</v>
      </c>
      <c r="C413" s="35"/>
      <c r="D413" s="35"/>
      <c r="E413" s="35"/>
      <c r="F413" s="35"/>
      <c r="G413" s="35"/>
      <c r="H413" s="35"/>
      <c r="I413" s="35"/>
      <c r="J413" s="35"/>
      <c r="K413" s="68"/>
    </row>
    <row r="414" spans="1:11" s="5" customFormat="1" ht="18.75">
      <c r="A414" s="154"/>
      <c r="B414" s="35" t="s">
        <v>239</v>
      </c>
      <c r="C414" s="35"/>
      <c r="D414" s="35"/>
      <c r="E414" s="35"/>
      <c r="F414" s="35"/>
      <c r="G414" s="35"/>
      <c r="H414" s="35"/>
      <c r="I414" s="35"/>
      <c r="J414" s="35"/>
      <c r="K414" s="68"/>
    </row>
    <row r="415" spans="1:11" s="44" customFormat="1" ht="76.5" customHeight="1">
      <c r="A415" s="64">
        <v>1</v>
      </c>
      <c r="B415" s="39" t="s">
        <v>827</v>
      </c>
      <c r="C415" s="131" t="s">
        <v>139</v>
      </c>
      <c r="D415" s="248" t="s">
        <v>1369</v>
      </c>
      <c r="E415" s="64" t="s">
        <v>828</v>
      </c>
      <c r="F415" s="64">
        <v>29.8</v>
      </c>
      <c r="G415" s="64">
        <v>29.8</v>
      </c>
      <c r="H415" s="64">
        <v>30.2</v>
      </c>
      <c r="I415" s="64" t="s">
        <v>1</v>
      </c>
      <c r="J415" s="64" t="s">
        <v>1</v>
      </c>
      <c r="K415" s="40" t="s">
        <v>830</v>
      </c>
    </row>
    <row r="416" spans="1:11" s="44" customFormat="1" ht="112.9" customHeight="1">
      <c r="A416" s="64">
        <v>2</v>
      </c>
      <c r="B416" s="39" t="s">
        <v>829</v>
      </c>
      <c r="C416" s="131" t="s">
        <v>139</v>
      </c>
      <c r="D416" s="248" t="s">
        <v>1369</v>
      </c>
      <c r="E416" s="64" t="s">
        <v>828</v>
      </c>
      <c r="F416" s="64">
        <v>25.2</v>
      </c>
      <c r="G416" s="64">
        <v>24.6</v>
      </c>
      <c r="H416" s="64">
        <v>24.6</v>
      </c>
      <c r="I416" s="64" t="s">
        <v>1</v>
      </c>
      <c r="J416" s="64" t="s">
        <v>1</v>
      </c>
      <c r="K416" s="39" t="s">
        <v>831</v>
      </c>
    </row>
    <row r="417" spans="1:11" s="5" customFormat="1" ht="18.75">
      <c r="A417" s="64"/>
      <c r="B417" s="35" t="s">
        <v>248</v>
      </c>
      <c r="C417" s="35"/>
      <c r="D417" s="35"/>
      <c r="E417" s="35"/>
      <c r="F417" s="35"/>
      <c r="G417" s="35"/>
      <c r="H417" s="35"/>
      <c r="I417" s="35"/>
      <c r="J417" s="35"/>
      <c r="K417" s="68"/>
    </row>
    <row r="418" spans="1:11" s="5" customFormat="1" ht="37.5">
      <c r="A418" s="64">
        <v>1</v>
      </c>
      <c r="B418" s="39" t="s">
        <v>832</v>
      </c>
      <c r="C418" s="131" t="s">
        <v>296</v>
      </c>
      <c r="D418" s="248" t="s">
        <v>1</v>
      </c>
      <c r="E418" s="64" t="s">
        <v>828</v>
      </c>
      <c r="F418" s="64">
        <v>50.7</v>
      </c>
      <c r="G418" s="173">
        <v>54.2</v>
      </c>
      <c r="H418" s="173">
        <v>57.8</v>
      </c>
      <c r="I418" s="64" t="s">
        <v>306</v>
      </c>
      <c r="J418" s="151" t="s">
        <v>95</v>
      </c>
      <c r="K418" s="39" t="s">
        <v>838</v>
      </c>
    </row>
    <row r="419" spans="1:11" s="5" customFormat="1" ht="77.25" customHeight="1">
      <c r="A419" s="64">
        <v>2</v>
      </c>
      <c r="B419" s="63" t="s">
        <v>833</v>
      </c>
      <c r="C419" s="131" t="s">
        <v>1</v>
      </c>
      <c r="D419" s="248" t="s">
        <v>1</v>
      </c>
      <c r="E419" s="131" t="s">
        <v>834</v>
      </c>
      <c r="F419" s="275" t="s">
        <v>250</v>
      </c>
      <c r="G419" s="276"/>
      <c r="H419" s="276"/>
      <c r="I419" s="276"/>
      <c r="J419" s="277"/>
      <c r="K419" s="93" t="s">
        <v>839</v>
      </c>
    </row>
    <row r="420" spans="1:11" s="40" customFormat="1" ht="227.25" customHeight="1">
      <c r="A420" s="64">
        <v>3</v>
      </c>
      <c r="B420" s="63" t="s">
        <v>835</v>
      </c>
      <c r="C420" s="131" t="s">
        <v>1</v>
      </c>
      <c r="D420" s="248" t="s">
        <v>1</v>
      </c>
      <c r="E420" s="131" t="s">
        <v>834</v>
      </c>
      <c r="F420" s="275" t="s">
        <v>250</v>
      </c>
      <c r="G420" s="276"/>
      <c r="H420" s="276"/>
      <c r="I420" s="276"/>
      <c r="J420" s="277"/>
      <c r="K420" s="39" t="s">
        <v>840</v>
      </c>
    </row>
    <row r="421" spans="1:11" s="40" customFormat="1" ht="37.5">
      <c r="A421" s="64">
        <v>4</v>
      </c>
      <c r="B421" s="79" t="s">
        <v>836</v>
      </c>
      <c r="C421" s="131" t="s">
        <v>296</v>
      </c>
      <c r="D421" s="248" t="s">
        <v>1</v>
      </c>
      <c r="E421" s="64" t="s">
        <v>828</v>
      </c>
      <c r="F421" s="64">
        <v>83.9</v>
      </c>
      <c r="G421" s="80">
        <v>49.8</v>
      </c>
      <c r="H421" s="80">
        <v>49.8</v>
      </c>
      <c r="I421" s="64" t="s">
        <v>306</v>
      </c>
      <c r="J421" s="208" t="s">
        <v>96</v>
      </c>
      <c r="K421" s="69" t="s">
        <v>841</v>
      </c>
    </row>
    <row r="422" spans="1:11" s="2" customFormat="1" ht="112.5">
      <c r="A422" s="64">
        <v>5</v>
      </c>
      <c r="B422" s="39" t="s">
        <v>837</v>
      </c>
      <c r="C422" s="131" t="s">
        <v>296</v>
      </c>
      <c r="D422" s="248" t="s">
        <v>1</v>
      </c>
      <c r="E422" s="64" t="s">
        <v>828</v>
      </c>
      <c r="F422" s="131">
        <v>1889.4</v>
      </c>
      <c r="G422" s="110">
        <v>3171.9</v>
      </c>
      <c r="H422" s="110">
        <f>3474.9+34.5-98.6-211.7-23.4</f>
        <v>3175.7000000000003</v>
      </c>
      <c r="I422" s="64" t="s">
        <v>306</v>
      </c>
      <c r="J422" s="209" t="s">
        <v>97</v>
      </c>
      <c r="K422" s="39" t="s">
        <v>842</v>
      </c>
    </row>
    <row r="423" spans="1:11" s="40" customFormat="1" ht="114" customHeight="1">
      <c r="A423" s="64">
        <v>6</v>
      </c>
      <c r="B423" s="39" t="s">
        <v>843</v>
      </c>
      <c r="C423" s="131" t="s">
        <v>296</v>
      </c>
      <c r="D423" s="248" t="s">
        <v>1</v>
      </c>
      <c r="E423" s="64" t="s">
        <v>828</v>
      </c>
      <c r="F423" s="64">
        <v>62.8</v>
      </c>
      <c r="G423" s="80">
        <v>102.6</v>
      </c>
      <c r="H423" s="80">
        <v>98.6</v>
      </c>
      <c r="I423" s="64" t="s">
        <v>306</v>
      </c>
      <c r="J423" s="151" t="s">
        <v>97</v>
      </c>
      <c r="K423" s="69" t="s">
        <v>851</v>
      </c>
    </row>
    <row r="424" spans="1:11" s="40" customFormat="1" ht="116.25" customHeight="1">
      <c r="A424" s="64">
        <v>7</v>
      </c>
      <c r="B424" s="39" t="s">
        <v>844</v>
      </c>
      <c r="C424" s="131" t="s">
        <v>296</v>
      </c>
      <c r="D424" s="248" t="s">
        <v>1</v>
      </c>
      <c r="E424" s="64" t="s">
        <v>828</v>
      </c>
      <c r="F424" s="64">
        <v>17</v>
      </c>
      <c r="G424" s="80">
        <v>23.4</v>
      </c>
      <c r="H424" s="80">
        <v>23.4</v>
      </c>
      <c r="I424" s="64" t="s">
        <v>306</v>
      </c>
      <c r="J424" s="151" t="s">
        <v>97</v>
      </c>
      <c r="K424" s="39" t="s">
        <v>852</v>
      </c>
    </row>
    <row r="425" spans="1:11" s="45" customFormat="1" ht="56.25">
      <c r="A425" s="131">
        <v>8</v>
      </c>
      <c r="B425" s="39" t="s">
        <v>845</v>
      </c>
      <c r="C425" s="131" t="s">
        <v>296</v>
      </c>
      <c r="D425" s="248" t="s">
        <v>1</v>
      </c>
      <c r="E425" s="131" t="s">
        <v>850</v>
      </c>
      <c r="F425" s="131"/>
      <c r="G425" s="197">
        <v>139.1</v>
      </c>
      <c r="H425" s="197">
        <v>139.1</v>
      </c>
      <c r="I425" s="64" t="s">
        <v>306</v>
      </c>
      <c r="J425" s="131" t="s">
        <v>23</v>
      </c>
      <c r="K425" s="63" t="s">
        <v>853</v>
      </c>
    </row>
    <row r="426" spans="1:11" s="45" customFormat="1" ht="56.25">
      <c r="A426" s="131">
        <v>9</v>
      </c>
      <c r="B426" s="39" t="s">
        <v>846</v>
      </c>
      <c r="C426" s="131" t="s">
        <v>296</v>
      </c>
      <c r="D426" s="248" t="s">
        <v>1</v>
      </c>
      <c r="E426" s="131" t="s">
        <v>850</v>
      </c>
      <c r="F426" s="131"/>
      <c r="G426" s="197">
        <v>95.1</v>
      </c>
      <c r="H426" s="197">
        <v>92.5</v>
      </c>
      <c r="I426" s="64" t="s">
        <v>306</v>
      </c>
      <c r="J426" s="131" t="s">
        <v>23</v>
      </c>
      <c r="K426" s="63" t="s">
        <v>854</v>
      </c>
    </row>
    <row r="427" spans="1:11" s="45" customFormat="1" ht="131.25">
      <c r="A427" s="64">
        <v>10</v>
      </c>
      <c r="B427" s="39" t="s">
        <v>847</v>
      </c>
      <c r="C427" s="131" t="s">
        <v>296</v>
      </c>
      <c r="D427" s="248" t="s">
        <v>1</v>
      </c>
      <c r="E427" s="131" t="s">
        <v>850</v>
      </c>
      <c r="F427" s="131"/>
      <c r="G427" s="80">
        <v>109.1</v>
      </c>
      <c r="H427" s="80">
        <v>103.7</v>
      </c>
      <c r="I427" s="64" t="s">
        <v>306</v>
      </c>
      <c r="J427" s="131" t="s">
        <v>98</v>
      </c>
      <c r="K427" s="63" t="s">
        <v>854</v>
      </c>
    </row>
    <row r="428" spans="1:11" s="43" customFormat="1" ht="150">
      <c r="A428" s="131">
        <v>11</v>
      </c>
      <c r="B428" s="63" t="s">
        <v>848</v>
      </c>
      <c r="C428" s="131" t="s">
        <v>296</v>
      </c>
      <c r="D428" s="248" t="s">
        <v>1</v>
      </c>
      <c r="E428" s="131" t="s">
        <v>850</v>
      </c>
      <c r="F428" s="131"/>
      <c r="G428" s="197">
        <v>15.4</v>
      </c>
      <c r="H428" s="197">
        <v>14.6</v>
      </c>
      <c r="I428" s="64" t="s">
        <v>306</v>
      </c>
      <c r="J428" s="131" t="s">
        <v>98</v>
      </c>
      <c r="K428" s="63" t="s">
        <v>854</v>
      </c>
    </row>
    <row r="429" spans="1:11" s="43" customFormat="1" ht="55.5" customHeight="1">
      <c r="A429" s="131">
        <v>12</v>
      </c>
      <c r="B429" s="39" t="s">
        <v>849</v>
      </c>
      <c r="C429" s="131" t="s">
        <v>296</v>
      </c>
      <c r="D429" s="248" t="s">
        <v>1</v>
      </c>
      <c r="E429" s="131" t="s">
        <v>850</v>
      </c>
      <c r="F429" s="131"/>
      <c r="G429" s="197">
        <v>217</v>
      </c>
      <c r="H429" s="197">
        <v>217</v>
      </c>
      <c r="I429" s="64" t="s">
        <v>306</v>
      </c>
      <c r="J429" s="131" t="s">
        <v>23</v>
      </c>
      <c r="K429" s="63" t="s">
        <v>855</v>
      </c>
    </row>
    <row r="430" spans="1:11" s="2" customFormat="1" ht="18.75">
      <c r="A430" s="79"/>
      <c r="B430" s="35" t="s">
        <v>344</v>
      </c>
      <c r="C430" s="35"/>
      <c r="D430" s="35"/>
      <c r="E430" s="35"/>
      <c r="F430" s="61">
        <f>F431</f>
        <v>2103.8000000000002</v>
      </c>
      <c r="G430" s="61">
        <f>G431</f>
        <v>3977.6</v>
      </c>
      <c r="H430" s="61">
        <f>H431</f>
        <v>3972.2000000000003</v>
      </c>
      <c r="I430" s="35"/>
      <c r="J430" s="150"/>
      <c r="K430" s="68"/>
    </row>
    <row r="431" spans="1:11" s="2" customFormat="1" ht="18.75">
      <c r="A431" s="79"/>
      <c r="B431" s="35" t="s">
        <v>306</v>
      </c>
      <c r="C431" s="35"/>
      <c r="D431" s="35"/>
      <c r="E431" s="35"/>
      <c r="F431" s="61">
        <f>SUM(F421:F429)+F418</f>
        <v>2103.8000000000002</v>
      </c>
      <c r="G431" s="61">
        <f>SUM(G421:G429)+G418</f>
        <v>3977.6</v>
      </c>
      <c r="H431" s="61">
        <f>SUM(H421:H429)+H418</f>
        <v>3972.2000000000003</v>
      </c>
      <c r="I431" s="35"/>
      <c r="J431" s="150"/>
      <c r="K431" s="68"/>
    </row>
    <row r="432" spans="1:11" s="2" customFormat="1" ht="18.75">
      <c r="A432" s="79"/>
      <c r="B432" s="35" t="s">
        <v>99</v>
      </c>
      <c r="C432" s="35"/>
      <c r="D432" s="35"/>
      <c r="E432" s="35"/>
      <c r="F432" s="35"/>
      <c r="G432" s="35"/>
      <c r="H432" s="35"/>
      <c r="I432" s="35"/>
      <c r="J432" s="35"/>
      <c r="K432" s="68"/>
    </row>
    <row r="433" spans="1:11" s="2" customFormat="1" ht="18.75">
      <c r="A433" s="79"/>
      <c r="B433" s="35" t="s">
        <v>856</v>
      </c>
      <c r="C433" s="35"/>
      <c r="D433" s="35"/>
      <c r="E433" s="35"/>
      <c r="F433" s="35"/>
      <c r="G433" s="35"/>
      <c r="H433" s="35"/>
      <c r="I433" s="35"/>
      <c r="J433" s="35"/>
      <c r="K433" s="68"/>
    </row>
    <row r="434" spans="1:11" s="2" customFormat="1" ht="18.75">
      <c r="A434" s="79"/>
      <c r="B434" s="35" t="s">
        <v>239</v>
      </c>
      <c r="C434" s="35"/>
      <c r="D434" s="35"/>
      <c r="E434" s="35"/>
      <c r="F434" s="35"/>
      <c r="G434" s="35"/>
      <c r="H434" s="35"/>
      <c r="I434" s="35"/>
      <c r="J434" s="35"/>
      <c r="K434" s="68"/>
    </row>
    <row r="435" spans="1:11" s="2" customFormat="1" ht="75" customHeight="1">
      <c r="A435" s="64">
        <v>1</v>
      </c>
      <c r="B435" s="39" t="s">
        <v>857</v>
      </c>
      <c r="C435" s="131" t="s">
        <v>139</v>
      </c>
      <c r="D435" s="248" t="s">
        <v>503</v>
      </c>
      <c r="E435" s="64" t="s">
        <v>450</v>
      </c>
      <c r="F435" s="173">
        <v>107</v>
      </c>
      <c r="G435" s="173">
        <v>107</v>
      </c>
      <c r="H435" s="85" t="s">
        <v>1398</v>
      </c>
      <c r="I435" s="64" t="s">
        <v>1</v>
      </c>
      <c r="J435" s="64" t="s">
        <v>1</v>
      </c>
      <c r="K435" s="260" t="s">
        <v>1340</v>
      </c>
    </row>
    <row r="436" spans="1:11" s="2" customFormat="1" ht="76.5" customHeight="1">
      <c r="A436" s="64">
        <v>2</v>
      </c>
      <c r="B436" s="39" t="s">
        <v>858</v>
      </c>
      <c r="C436" s="131" t="s">
        <v>139</v>
      </c>
      <c r="D436" s="248" t="s">
        <v>503</v>
      </c>
      <c r="E436" s="64" t="s">
        <v>450</v>
      </c>
      <c r="F436" s="173">
        <v>110</v>
      </c>
      <c r="G436" s="173">
        <v>110</v>
      </c>
      <c r="H436" s="85" t="s">
        <v>1399</v>
      </c>
      <c r="I436" s="64" t="s">
        <v>1</v>
      </c>
      <c r="J436" s="64" t="s">
        <v>1</v>
      </c>
      <c r="K436" s="261"/>
    </row>
    <row r="437" spans="1:11" s="2" customFormat="1" ht="75">
      <c r="A437" s="64">
        <v>3</v>
      </c>
      <c r="B437" s="39" t="s">
        <v>859</v>
      </c>
      <c r="C437" s="131" t="s">
        <v>139</v>
      </c>
      <c r="D437" s="248" t="s">
        <v>503</v>
      </c>
      <c r="E437" s="64" t="s">
        <v>450</v>
      </c>
      <c r="F437" s="173">
        <v>110</v>
      </c>
      <c r="G437" s="173">
        <v>110</v>
      </c>
      <c r="H437" s="85" t="s">
        <v>1400</v>
      </c>
      <c r="I437" s="64" t="s">
        <v>1</v>
      </c>
      <c r="J437" s="64" t="s">
        <v>1</v>
      </c>
      <c r="K437" s="262"/>
    </row>
    <row r="438" spans="1:11" s="2" customFormat="1" ht="18.75">
      <c r="A438" s="64"/>
      <c r="B438" s="35" t="s">
        <v>248</v>
      </c>
      <c r="C438" s="35"/>
      <c r="D438" s="35"/>
      <c r="E438" s="35"/>
      <c r="F438" s="35"/>
      <c r="G438" s="35"/>
      <c r="H438" s="35"/>
      <c r="I438" s="35"/>
      <c r="J438" s="35"/>
      <c r="K438" s="68"/>
    </row>
    <row r="439" spans="1:11" s="2" customFormat="1" ht="60.75" customHeight="1">
      <c r="A439" s="64">
        <v>1</v>
      </c>
      <c r="B439" s="210" t="s">
        <v>860</v>
      </c>
      <c r="C439" s="211" t="s">
        <v>296</v>
      </c>
      <c r="D439" s="211" t="s">
        <v>1</v>
      </c>
      <c r="E439" s="64" t="s">
        <v>450</v>
      </c>
      <c r="F439" s="173">
        <v>1.1459999999999999</v>
      </c>
      <c r="G439" s="173">
        <v>1.1000000000000001</v>
      </c>
      <c r="H439" s="173">
        <v>0.7</v>
      </c>
      <c r="I439" s="64" t="s">
        <v>306</v>
      </c>
      <c r="J439" s="131" t="s">
        <v>100</v>
      </c>
      <c r="K439" s="71" t="s">
        <v>864</v>
      </c>
    </row>
    <row r="440" spans="1:11" s="2" customFormat="1" ht="56.25">
      <c r="A440" s="64">
        <v>2</v>
      </c>
      <c r="B440" s="210" t="s">
        <v>861</v>
      </c>
      <c r="C440" s="211" t="s">
        <v>296</v>
      </c>
      <c r="D440" s="211" t="s">
        <v>1</v>
      </c>
      <c r="E440" s="64" t="s">
        <v>450</v>
      </c>
      <c r="F440" s="173">
        <v>1.048</v>
      </c>
      <c r="G440" s="173">
        <v>0.9</v>
      </c>
      <c r="H440" s="64">
        <v>0.6</v>
      </c>
      <c r="I440" s="64" t="s">
        <v>306</v>
      </c>
      <c r="J440" s="131" t="s">
        <v>100</v>
      </c>
      <c r="K440" s="71" t="s">
        <v>865</v>
      </c>
    </row>
    <row r="441" spans="1:11" s="2" customFormat="1" ht="250.5" customHeight="1">
      <c r="A441" s="64">
        <v>3</v>
      </c>
      <c r="B441" s="210" t="s">
        <v>863</v>
      </c>
      <c r="C441" s="211" t="s">
        <v>296</v>
      </c>
      <c r="D441" s="211" t="s">
        <v>1</v>
      </c>
      <c r="E441" s="64" t="s">
        <v>450</v>
      </c>
      <c r="F441" s="173">
        <v>1.153</v>
      </c>
      <c r="G441" s="173">
        <v>4.2</v>
      </c>
      <c r="H441" s="64">
        <v>4.2</v>
      </c>
      <c r="I441" s="64" t="s">
        <v>306</v>
      </c>
      <c r="J441" s="131" t="s">
        <v>100</v>
      </c>
      <c r="K441" s="73" t="s">
        <v>866</v>
      </c>
    </row>
    <row r="442" spans="1:11" s="2" customFormat="1" ht="151.5" customHeight="1">
      <c r="A442" s="64">
        <v>4</v>
      </c>
      <c r="B442" s="210" t="s">
        <v>862</v>
      </c>
      <c r="C442" s="211" t="s">
        <v>296</v>
      </c>
      <c r="D442" s="211" t="s">
        <v>1</v>
      </c>
      <c r="E442" s="64" t="s">
        <v>450</v>
      </c>
      <c r="F442" s="242">
        <v>17.821999999999999</v>
      </c>
      <c r="G442" s="173">
        <f>16.6-1.98</f>
        <v>14.620000000000001</v>
      </c>
      <c r="H442" s="64">
        <v>14.3</v>
      </c>
      <c r="I442" s="64" t="s">
        <v>306</v>
      </c>
      <c r="J442" s="131" t="s">
        <v>100</v>
      </c>
      <c r="K442" s="73" t="s">
        <v>867</v>
      </c>
    </row>
    <row r="443" spans="1:11" s="108" customFormat="1" ht="150">
      <c r="A443" s="151">
        <v>5</v>
      </c>
      <c r="B443" s="210" t="s">
        <v>868</v>
      </c>
      <c r="C443" s="211" t="s">
        <v>296</v>
      </c>
      <c r="D443" s="211" t="s">
        <v>1</v>
      </c>
      <c r="E443" s="64" t="s">
        <v>450</v>
      </c>
      <c r="F443" s="211">
        <v>2.4</v>
      </c>
      <c r="G443" s="173">
        <v>1.98</v>
      </c>
      <c r="H443" s="64">
        <v>0.6</v>
      </c>
      <c r="I443" s="64" t="s">
        <v>306</v>
      </c>
      <c r="J443" s="131" t="s">
        <v>100</v>
      </c>
      <c r="K443" s="75" t="s">
        <v>869</v>
      </c>
    </row>
    <row r="444" spans="1:11" s="5" customFormat="1" ht="18.75">
      <c r="A444" s="154"/>
      <c r="B444" s="35" t="s">
        <v>344</v>
      </c>
      <c r="C444" s="35"/>
      <c r="D444" s="35"/>
      <c r="E444" s="35"/>
      <c r="F444" s="212">
        <f>F445</f>
        <v>23.568999999999999</v>
      </c>
      <c r="G444" s="212">
        <f>G445</f>
        <v>22.8</v>
      </c>
      <c r="H444" s="212">
        <f>H445</f>
        <v>20.400000000000002</v>
      </c>
      <c r="I444" s="35"/>
      <c r="J444" s="150"/>
      <c r="K444" s="68"/>
    </row>
    <row r="445" spans="1:11" s="5" customFormat="1" ht="18.75">
      <c r="A445" s="154"/>
      <c r="B445" s="35" t="s">
        <v>306</v>
      </c>
      <c r="C445" s="35"/>
      <c r="D445" s="35"/>
      <c r="E445" s="35"/>
      <c r="F445" s="212">
        <f>F439+F440+F441+F442+F443</f>
        <v>23.568999999999999</v>
      </c>
      <c r="G445" s="212">
        <f t="shared" ref="G445:H445" si="24">G439+G440+G441+G442+G443</f>
        <v>22.8</v>
      </c>
      <c r="H445" s="212">
        <f t="shared" si="24"/>
        <v>20.400000000000002</v>
      </c>
      <c r="I445" s="35"/>
      <c r="J445" s="150"/>
      <c r="K445" s="68"/>
    </row>
    <row r="446" spans="1:11" s="5" customFormat="1" ht="18.75">
      <c r="A446" s="154"/>
      <c r="B446" s="35" t="s">
        <v>870</v>
      </c>
      <c r="C446" s="35"/>
      <c r="D446" s="35"/>
      <c r="E446" s="35"/>
      <c r="F446" s="35"/>
      <c r="G446" s="35"/>
      <c r="H446" s="35"/>
      <c r="I446" s="35"/>
      <c r="J446" s="35"/>
      <c r="K446" s="68"/>
    </row>
    <row r="447" spans="1:11" s="5" customFormat="1" ht="18.75">
      <c r="A447" s="154"/>
      <c r="B447" s="35" t="s">
        <v>871</v>
      </c>
      <c r="C447" s="35"/>
      <c r="D447" s="35"/>
      <c r="E447" s="35"/>
      <c r="F447" s="35"/>
      <c r="G447" s="35"/>
      <c r="H447" s="35"/>
      <c r="I447" s="35"/>
      <c r="J447" s="35"/>
      <c r="K447" s="68"/>
    </row>
    <row r="448" spans="1:11" s="5" customFormat="1" ht="18.75">
      <c r="A448" s="154"/>
      <c r="B448" s="35" t="s">
        <v>239</v>
      </c>
      <c r="C448" s="35"/>
      <c r="D448" s="35"/>
      <c r="E448" s="35"/>
      <c r="F448" s="35"/>
      <c r="G448" s="35"/>
      <c r="H448" s="35"/>
      <c r="I448" s="35"/>
      <c r="J448" s="35"/>
      <c r="K448" s="68"/>
    </row>
    <row r="449" spans="1:11" s="44" customFormat="1" ht="37.5">
      <c r="A449" s="156">
        <v>1</v>
      </c>
      <c r="B449" s="39" t="s">
        <v>872</v>
      </c>
      <c r="C449" s="131" t="s">
        <v>139</v>
      </c>
      <c r="D449" s="248" t="s">
        <v>664</v>
      </c>
      <c r="E449" s="64" t="s">
        <v>873</v>
      </c>
      <c r="F449" s="173">
        <v>78</v>
      </c>
      <c r="G449" s="173">
        <v>78</v>
      </c>
      <c r="H449" s="173">
        <v>80</v>
      </c>
      <c r="I449" s="64" t="s">
        <v>1</v>
      </c>
      <c r="J449" s="64" t="s">
        <v>1</v>
      </c>
      <c r="K449" s="260" t="s">
        <v>876</v>
      </c>
    </row>
    <row r="450" spans="1:11" s="44" customFormat="1" ht="37.5">
      <c r="A450" s="156">
        <v>2</v>
      </c>
      <c r="B450" s="39" t="s">
        <v>874</v>
      </c>
      <c r="C450" s="131" t="s">
        <v>139</v>
      </c>
      <c r="D450" s="248" t="s">
        <v>664</v>
      </c>
      <c r="E450" s="64" t="s">
        <v>873</v>
      </c>
      <c r="F450" s="173">
        <v>15</v>
      </c>
      <c r="G450" s="173">
        <v>15</v>
      </c>
      <c r="H450" s="173">
        <v>22</v>
      </c>
      <c r="I450" s="64" t="s">
        <v>1</v>
      </c>
      <c r="J450" s="64" t="s">
        <v>1</v>
      </c>
      <c r="K450" s="261"/>
    </row>
    <row r="451" spans="1:11" s="44" customFormat="1" ht="114.75" customHeight="1">
      <c r="A451" s="64">
        <v>3</v>
      </c>
      <c r="B451" s="39" t="s">
        <v>875</v>
      </c>
      <c r="C451" s="131" t="s">
        <v>139</v>
      </c>
      <c r="D451" s="248" t="s">
        <v>664</v>
      </c>
      <c r="E451" s="64" t="s">
        <v>873</v>
      </c>
      <c r="F451" s="173">
        <v>12</v>
      </c>
      <c r="G451" s="173">
        <v>12</v>
      </c>
      <c r="H451" s="173">
        <v>17</v>
      </c>
      <c r="I451" s="64" t="s">
        <v>1</v>
      </c>
      <c r="J451" s="64" t="s">
        <v>1</v>
      </c>
      <c r="K451" s="262"/>
    </row>
    <row r="452" spans="1:11" s="5" customFormat="1" ht="18.75">
      <c r="A452" s="156"/>
      <c r="B452" s="35" t="s">
        <v>248</v>
      </c>
      <c r="C452" s="35"/>
      <c r="D452" s="35"/>
      <c r="E452" s="35"/>
      <c r="F452" s="35"/>
      <c r="G452" s="35"/>
      <c r="H452" s="35"/>
      <c r="I452" s="35"/>
      <c r="J452" s="35"/>
      <c r="K452" s="68"/>
    </row>
    <row r="453" spans="1:11" s="44" customFormat="1" ht="264" customHeight="1">
      <c r="A453" s="64">
        <v>1</v>
      </c>
      <c r="B453" s="39" t="s">
        <v>877</v>
      </c>
      <c r="C453" s="64" t="s">
        <v>1</v>
      </c>
      <c r="D453" s="248" t="s">
        <v>1</v>
      </c>
      <c r="E453" s="64" t="s">
        <v>873</v>
      </c>
      <c r="F453" s="263" t="s">
        <v>250</v>
      </c>
      <c r="G453" s="264"/>
      <c r="H453" s="264"/>
      <c r="I453" s="264"/>
      <c r="J453" s="265"/>
      <c r="K453" s="39" t="s">
        <v>878</v>
      </c>
    </row>
    <row r="454" spans="1:11" s="44" customFormat="1" ht="356.25" customHeight="1">
      <c r="A454" s="64">
        <v>2</v>
      </c>
      <c r="B454" s="69" t="s">
        <v>879</v>
      </c>
      <c r="C454" s="211" t="s">
        <v>296</v>
      </c>
      <c r="D454" s="248" t="s">
        <v>1</v>
      </c>
      <c r="E454" s="64" t="s">
        <v>873</v>
      </c>
      <c r="F454" s="64">
        <v>8.35</v>
      </c>
      <c r="G454" s="64">
        <v>12.1</v>
      </c>
      <c r="H454" s="64">
        <v>12.1</v>
      </c>
      <c r="I454" s="64" t="s">
        <v>306</v>
      </c>
      <c r="J454" s="64" t="s">
        <v>152</v>
      </c>
      <c r="K454" s="39" t="s">
        <v>882</v>
      </c>
    </row>
    <row r="455" spans="1:11" s="44" customFormat="1" ht="112.5">
      <c r="A455" s="64">
        <v>3</v>
      </c>
      <c r="B455" s="39" t="s">
        <v>880</v>
      </c>
      <c r="C455" s="211" t="s">
        <v>296</v>
      </c>
      <c r="D455" s="248" t="s">
        <v>1</v>
      </c>
      <c r="E455" s="64" t="s">
        <v>873</v>
      </c>
      <c r="F455" s="64">
        <v>1.3</v>
      </c>
      <c r="G455" s="64">
        <v>0.6</v>
      </c>
      <c r="H455" s="64">
        <v>0.6</v>
      </c>
      <c r="I455" s="64" t="s">
        <v>306</v>
      </c>
      <c r="J455" s="64" t="s">
        <v>152</v>
      </c>
      <c r="K455" s="93" t="s">
        <v>883</v>
      </c>
    </row>
    <row r="456" spans="1:11" s="44" customFormat="1" ht="192" customHeight="1">
      <c r="A456" s="64">
        <v>4</v>
      </c>
      <c r="B456" s="69" t="s">
        <v>881</v>
      </c>
      <c r="C456" s="211" t="s">
        <v>296</v>
      </c>
      <c r="D456" s="248" t="s">
        <v>1</v>
      </c>
      <c r="E456" s="64" t="s">
        <v>873</v>
      </c>
      <c r="F456" s="64">
        <v>17.95</v>
      </c>
      <c r="G456" s="64">
        <v>11.28</v>
      </c>
      <c r="H456" s="64">
        <v>11.28</v>
      </c>
      <c r="I456" s="64" t="s">
        <v>306</v>
      </c>
      <c r="J456" s="64" t="s">
        <v>152</v>
      </c>
      <c r="K456" s="69" t="s">
        <v>884</v>
      </c>
    </row>
    <row r="457" spans="1:11" s="5" customFormat="1" ht="18.75">
      <c r="A457" s="154"/>
      <c r="B457" s="35" t="s">
        <v>344</v>
      </c>
      <c r="C457" s="35"/>
      <c r="D457" s="35"/>
      <c r="E457" s="35"/>
      <c r="F457" s="212">
        <f t="shared" ref="F457:H457" si="25">F458</f>
        <v>27.6</v>
      </c>
      <c r="G457" s="212">
        <f t="shared" si="25"/>
        <v>23.979999999999997</v>
      </c>
      <c r="H457" s="212">
        <f t="shared" si="25"/>
        <v>23.979999999999997</v>
      </c>
      <c r="I457" s="35"/>
      <c r="J457" s="35"/>
      <c r="K457" s="68"/>
    </row>
    <row r="458" spans="1:11" s="5" customFormat="1" ht="18.75">
      <c r="A458" s="154"/>
      <c r="B458" s="35" t="s">
        <v>306</v>
      </c>
      <c r="C458" s="35"/>
      <c r="D458" s="35"/>
      <c r="E458" s="35"/>
      <c r="F458" s="212">
        <f t="shared" ref="F458:G458" si="26">F454+F455+F456</f>
        <v>27.6</v>
      </c>
      <c r="G458" s="212">
        <f t="shared" si="26"/>
        <v>23.979999999999997</v>
      </c>
      <c r="H458" s="212">
        <f t="shared" ref="H458" si="27">H454+H455+H456</f>
        <v>23.979999999999997</v>
      </c>
      <c r="I458" s="35"/>
      <c r="J458" s="35"/>
      <c r="K458" s="68"/>
    </row>
    <row r="459" spans="1:11" s="5" customFormat="1" ht="18.75">
      <c r="A459" s="154"/>
      <c r="B459" s="35" t="s">
        <v>885</v>
      </c>
      <c r="C459" s="35"/>
      <c r="D459" s="35"/>
      <c r="E459" s="35"/>
      <c r="F459" s="35"/>
      <c r="G459" s="35"/>
      <c r="H459" s="35"/>
      <c r="I459" s="35"/>
      <c r="J459" s="35"/>
      <c r="K459" s="68"/>
    </row>
    <row r="460" spans="1:11" s="5" customFormat="1" ht="18.75">
      <c r="A460" s="154"/>
      <c r="B460" s="35" t="s">
        <v>886</v>
      </c>
      <c r="C460" s="35"/>
      <c r="D460" s="35"/>
      <c r="E460" s="35"/>
      <c r="F460" s="35"/>
      <c r="G460" s="35"/>
      <c r="H460" s="35"/>
      <c r="I460" s="35"/>
      <c r="J460" s="35"/>
      <c r="K460" s="68"/>
    </row>
    <row r="461" spans="1:11" s="5" customFormat="1" ht="18.75">
      <c r="A461" s="154"/>
      <c r="B461" s="35" t="s">
        <v>239</v>
      </c>
      <c r="C461" s="35"/>
      <c r="D461" s="35"/>
      <c r="E461" s="35"/>
      <c r="F461" s="35"/>
      <c r="G461" s="35"/>
      <c r="H461" s="35"/>
      <c r="I461" s="35"/>
      <c r="J461" s="35"/>
      <c r="K461" s="68"/>
    </row>
    <row r="462" spans="1:11" s="44" customFormat="1" ht="135" customHeight="1">
      <c r="A462" s="64">
        <v>1</v>
      </c>
      <c r="B462" s="39" t="s">
        <v>887</v>
      </c>
      <c r="C462" s="131" t="s">
        <v>139</v>
      </c>
      <c r="D462" s="248" t="s">
        <v>664</v>
      </c>
      <c r="E462" s="64" t="s">
        <v>888</v>
      </c>
      <c r="F462" s="64">
        <v>85.7</v>
      </c>
      <c r="G462" s="64">
        <v>85.7</v>
      </c>
      <c r="H462" s="64">
        <v>85.7</v>
      </c>
      <c r="I462" s="150" t="s">
        <v>1</v>
      </c>
      <c r="J462" s="150" t="s">
        <v>1</v>
      </c>
      <c r="K462" s="75" t="s">
        <v>890</v>
      </c>
    </row>
    <row r="463" spans="1:11" s="44" customFormat="1" ht="94.5" customHeight="1">
      <c r="A463" s="64">
        <v>2</v>
      </c>
      <c r="B463" s="39" t="s">
        <v>889</v>
      </c>
      <c r="C463" s="131" t="s">
        <v>139</v>
      </c>
      <c r="D463" s="248" t="s">
        <v>664</v>
      </c>
      <c r="E463" s="64" t="s">
        <v>888</v>
      </c>
      <c r="F463" s="64">
        <v>95.3</v>
      </c>
      <c r="G463" s="64">
        <v>95.3</v>
      </c>
      <c r="H463" s="64">
        <v>95.3</v>
      </c>
      <c r="I463" s="150" t="s">
        <v>1</v>
      </c>
      <c r="J463" s="150" t="s">
        <v>1</v>
      </c>
      <c r="K463" s="75" t="s">
        <v>891</v>
      </c>
    </row>
    <row r="464" spans="1:11" s="5" customFormat="1" ht="18.75">
      <c r="A464" s="156"/>
      <c r="B464" s="35" t="s">
        <v>248</v>
      </c>
      <c r="C464" s="35"/>
      <c r="D464" s="35"/>
      <c r="E464" s="35"/>
      <c r="F464" s="35"/>
      <c r="G464" s="35"/>
      <c r="H464" s="35"/>
      <c r="I464" s="35"/>
      <c r="J464" s="35"/>
      <c r="K464" s="68"/>
    </row>
    <row r="465" spans="1:11" s="44" customFormat="1" ht="112.5">
      <c r="A465" s="64">
        <v>1</v>
      </c>
      <c r="B465" s="63" t="s">
        <v>892</v>
      </c>
      <c r="C465" s="131" t="s">
        <v>296</v>
      </c>
      <c r="D465" s="248" t="s">
        <v>1</v>
      </c>
      <c r="E465" s="64" t="s">
        <v>888</v>
      </c>
      <c r="F465" s="64">
        <v>12</v>
      </c>
      <c r="G465" s="173">
        <v>21.1</v>
      </c>
      <c r="H465" s="173">
        <v>15.1</v>
      </c>
      <c r="I465" s="64" t="s">
        <v>306</v>
      </c>
      <c r="J465" s="64" t="s">
        <v>153</v>
      </c>
      <c r="K465" s="75" t="s">
        <v>894</v>
      </c>
    </row>
    <row r="466" spans="1:11" s="44" customFormat="1" ht="90.75" customHeight="1">
      <c r="A466" s="64">
        <v>2</v>
      </c>
      <c r="B466" s="63" t="s">
        <v>893</v>
      </c>
      <c r="C466" s="131" t="s">
        <v>296</v>
      </c>
      <c r="D466" s="248" t="s">
        <v>1</v>
      </c>
      <c r="E466" s="64" t="s">
        <v>888</v>
      </c>
      <c r="F466" s="131">
        <v>9.8000000000000007</v>
      </c>
      <c r="G466" s="85">
        <v>18.8</v>
      </c>
      <c r="H466" s="85">
        <v>17.899999999999999</v>
      </c>
      <c r="I466" s="64" t="s">
        <v>306</v>
      </c>
      <c r="J466" s="64" t="s">
        <v>153</v>
      </c>
      <c r="K466" s="75" t="s">
        <v>895</v>
      </c>
    </row>
    <row r="467" spans="1:11" s="5" customFormat="1" ht="18.75">
      <c r="A467" s="157"/>
      <c r="B467" s="35" t="s">
        <v>344</v>
      </c>
      <c r="C467" s="35"/>
      <c r="D467" s="35"/>
      <c r="E467" s="35"/>
      <c r="F467" s="61">
        <f t="shared" ref="F467:H467" si="28">F468</f>
        <v>21.8</v>
      </c>
      <c r="G467" s="61">
        <f t="shared" si="28"/>
        <v>39.900000000000006</v>
      </c>
      <c r="H467" s="61">
        <f t="shared" si="28"/>
        <v>33</v>
      </c>
      <c r="I467" s="212"/>
      <c r="J467" s="212"/>
      <c r="K467" s="68"/>
    </row>
    <row r="468" spans="1:11" s="5" customFormat="1" ht="18.75">
      <c r="A468" s="157"/>
      <c r="B468" s="35" t="s">
        <v>306</v>
      </c>
      <c r="C468" s="79"/>
      <c r="D468" s="79"/>
      <c r="E468" s="79"/>
      <c r="F468" s="61">
        <f t="shared" ref="F468:G468" si="29">F465+F466</f>
        <v>21.8</v>
      </c>
      <c r="G468" s="61">
        <f t="shared" si="29"/>
        <v>39.900000000000006</v>
      </c>
      <c r="H468" s="61">
        <f t="shared" ref="H468" si="30">H465+H466</f>
        <v>33</v>
      </c>
      <c r="I468" s="35"/>
      <c r="J468" s="35"/>
      <c r="K468" s="68"/>
    </row>
    <row r="469" spans="1:11" s="5" customFormat="1" ht="18.75">
      <c r="A469" s="157"/>
      <c r="B469" s="35" t="s">
        <v>896</v>
      </c>
      <c r="C469" s="35"/>
      <c r="D469" s="35"/>
      <c r="E469" s="35"/>
      <c r="F469" s="61">
        <f t="shared" ref="F469:G469" si="31">F470+F471+F472</f>
        <v>11744.969000000001</v>
      </c>
      <c r="G469" s="61">
        <f t="shared" si="31"/>
        <v>21170.442999999999</v>
      </c>
      <c r="H469" s="61">
        <f t="shared" ref="H469" si="32">H470+H471+H472</f>
        <v>21112.935000000001</v>
      </c>
      <c r="I469" s="35"/>
      <c r="J469" s="35"/>
      <c r="K469" s="68"/>
    </row>
    <row r="470" spans="1:11" s="5" customFormat="1" ht="18.75">
      <c r="A470" s="156"/>
      <c r="B470" s="35" t="s">
        <v>10</v>
      </c>
      <c r="C470" s="35"/>
      <c r="D470" s="35"/>
      <c r="E470" s="35"/>
      <c r="F470" s="61">
        <f>F300+F351+F384</f>
        <v>3830.1</v>
      </c>
      <c r="G470" s="61">
        <f>G300+G351+G384</f>
        <v>6330.2690000000002</v>
      </c>
      <c r="H470" s="61">
        <f>H300+H351+H384</f>
        <v>6325.7590000000009</v>
      </c>
      <c r="I470" s="35"/>
      <c r="J470" s="35"/>
      <c r="K470" s="68"/>
    </row>
    <row r="471" spans="1:11" s="5" customFormat="1" ht="18.75">
      <c r="A471" s="154"/>
      <c r="B471" s="35" t="s">
        <v>306</v>
      </c>
      <c r="C471" s="35"/>
      <c r="D471" s="35"/>
      <c r="E471" s="35"/>
      <c r="F471" s="61">
        <f>F312+F352+F411+F431+F445+F458+F468+F385+F301</f>
        <v>7914.8690000000006</v>
      </c>
      <c r="G471" s="61">
        <f>G312+G352+G411+G431+G445+G458+G468+G385+G301</f>
        <v>13866.173999999999</v>
      </c>
      <c r="H471" s="61">
        <f>H312+H352+H411+H431+H445+H458+H468+H385+H301</f>
        <v>13843.876</v>
      </c>
      <c r="I471" s="35"/>
      <c r="J471" s="35"/>
      <c r="K471" s="68"/>
    </row>
    <row r="472" spans="1:11" s="5" customFormat="1" ht="18.75">
      <c r="A472" s="154"/>
      <c r="B472" s="35" t="s">
        <v>298</v>
      </c>
      <c r="C472" s="35"/>
      <c r="D472" s="35"/>
      <c r="E472" s="35"/>
      <c r="F472" s="61">
        <f>F302</f>
        <v>0</v>
      </c>
      <c r="G472" s="61">
        <f>G302</f>
        <v>974</v>
      </c>
      <c r="H472" s="61">
        <f>H302</f>
        <v>943.3</v>
      </c>
      <c r="I472" s="35"/>
      <c r="J472" s="35"/>
      <c r="K472" s="68"/>
    </row>
    <row r="473" spans="1:11" s="5" customFormat="1" ht="18.75">
      <c r="A473" s="154"/>
      <c r="B473" s="35" t="s">
        <v>897</v>
      </c>
      <c r="C473" s="35"/>
      <c r="D473" s="35"/>
      <c r="E473" s="35"/>
      <c r="F473" s="35"/>
      <c r="G473" s="35"/>
      <c r="H473" s="35"/>
      <c r="I473" s="35"/>
      <c r="J473" s="35"/>
      <c r="K473" s="68"/>
    </row>
    <row r="474" spans="1:11" s="5" customFormat="1" ht="18.75">
      <c r="A474" s="154"/>
      <c r="B474" s="35" t="s">
        <v>898</v>
      </c>
      <c r="C474" s="35"/>
      <c r="D474" s="35"/>
      <c r="E474" s="35"/>
      <c r="F474" s="35"/>
      <c r="G474" s="35"/>
      <c r="H474" s="35"/>
      <c r="I474" s="35"/>
      <c r="J474" s="35"/>
      <c r="K474" s="68"/>
    </row>
    <row r="475" spans="1:11" s="5" customFormat="1" ht="18.75">
      <c r="A475" s="154"/>
      <c r="B475" s="35" t="s">
        <v>239</v>
      </c>
      <c r="C475" s="35"/>
      <c r="D475" s="35"/>
      <c r="E475" s="35"/>
      <c r="F475" s="35"/>
      <c r="G475" s="35"/>
      <c r="H475" s="35"/>
      <c r="I475" s="35"/>
      <c r="J475" s="35"/>
      <c r="K475" s="68"/>
    </row>
    <row r="476" spans="1:11" s="44" customFormat="1" ht="56.25">
      <c r="A476" s="64">
        <v>1</v>
      </c>
      <c r="B476" s="39" t="s">
        <v>899</v>
      </c>
      <c r="C476" s="131" t="s">
        <v>139</v>
      </c>
      <c r="D476" s="248" t="s">
        <v>1370</v>
      </c>
      <c r="E476" s="131" t="s">
        <v>900</v>
      </c>
      <c r="F476" s="64">
        <v>17.100000000000001</v>
      </c>
      <c r="G476" s="64">
        <v>16.100000000000001</v>
      </c>
      <c r="H476" s="64">
        <v>16.2</v>
      </c>
      <c r="I476" s="64" t="s">
        <v>1</v>
      </c>
      <c r="J476" s="64" t="s">
        <v>1</v>
      </c>
      <c r="K476" s="71" t="s">
        <v>1341</v>
      </c>
    </row>
    <row r="477" spans="1:11" s="44" customFormat="1" ht="222">
      <c r="A477" s="64">
        <v>2</v>
      </c>
      <c r="B477" s="39" t="s">
        <v>901</v>
      </c>
      <c r="C477" s="131" t="s">
        <v>365</v>
      </c>
      <c r="D477" s="248" t="s">
        <v>1370</v>
      </c>
      <c r="E477" s="131" t="s">
        <v>900</v>
      </c>
      <c r="F477" s="173">
        <v>6</v>
      </c>
      <c r="G477" s="173">
        <v>6</v>
      </c>
      <c r="H477" s="173">
        <v>4.5999999999999996</v>
      </c>
      <c r="I477" s="64" t="s">
        <v>1</v>
      </c>
      <c r="J477" s="64" t="s">
        <v>1</v>
      </c>
      <c r="K477" s="71" t="s">
        <v>904</v>
      </c>
    </row>
    <row r="478" spans="1:11" s="44" customFormat="1" ht="60" customHeight="1">
      <c r="A478" s="64">
        <v>3</v>
      </c>
      <c r="B478" s="39" t="s">
        <v>902</v>
      </c>
      <c r="C478" s="131" t="s">
        <v>139</v>
      </c>
      <c r="D478" s="248" t="s">
        <v>1370</v>
      </c>
      <c r="E478" s="131" t="s">
        <v>900</v>
      </c>
      <c r="F478" s="64">
        <v>3.9</v>
      </c>
      <c r="G478" s="64">
        <v>3.9</v>
      </c>
      <c r="H478" s="64">
        <v>1.4</v>
      </c>
      <c r="I478" s="64" t="s">
        <v>1</v>
      </c>
      <c r="J478" s="64" t="s">
        <v>1</v>
      </c>
      <c r="K478" s="89" t="s">
        <v>905</v>
      </c>
    </row>
    <row r="479" spans="1:11" s="44" customFormat="1" ht="348.75" customHeight="1">
      <c r="A479" s="64">
        <v>4</v>
      </c>
      <c r="B479" s="39" t="s">
        <v>207</v>
      </c>
      <c r="C479" s="131" t="s">
        <v>139</v>
      </c>
      <c r="D479" s="248" t="s">
        <v>1370</v>
      </c>
      <c r="E479" s="131" t="s">
        <v>900</v>
      </c>
      <c r="F479" s="64">
        <v>29.6</v>
      </c>
      <c r="G479" s="64">
        <v>29.6</v>
      </c>
      <c r="H479" s="64">
        <v>57.8</v>
      </c>
      <c r="I479" s="64" t="s">
        <v>1</v>
      </c>
      <c r="J479" s="64" t="s">
        <v>1</v>
      </c>
      <c r="K479" s="73" t="s">
        <v>1342</v>
      </c>
    </row>
    <row r="480" spans="1:11" s="44" customFormat="1" ht="200.25" customHeight="1">
      <c r="A480" s="64">
        <v>6</v>
      </c>
      <c r="B480" s="39" t="s">
        <v>903</v>
      </c>
      <c r="C480" s="131" t="s">
        <v>139</v>
      </c>
      <c r="D480" s="248" t="s">
        <v>1370</v>
      </c>
      <c r="E480" s="131" t="s">
        <v>900</v>
      </c>
      <c r="F480" s="131" t="s">
        <v>6</v>
      </c>
      <c r="G480" s="131">
        <v>73.5</v>
      </c>
      <c r="H480" s="85">
        <v>75</v>
      </c>
      <c r="I480" s="64" t="s">
        <v>1</v>
      </c>
      <c r="J480" s="64" t="s">
        <v>1</v>
      </c>
      <c r="K480" s="73" t="s">
        <v>906</v>
      </c>
    </row>
    <row r="481" spans="1:11" s="5" customFormat="1" ht="18.75">
      <c r="A481" s="156"/>
      <c r="B481" s="35" t="s">
        <v>248</v>
      </c>
      <c r="C481" s="35"/>
      <c r="D481" s="35"/>
      <c r="E481" s="35"/>
      <c r="F481" s="35"/>
      <c r="G481" s="35"/>
      <c r="H481" s="35"/>
      <c r="I481" s="35"/>
      <c r="J481" s="35"/>
      <c r="K481" s="72"/>
    </row>
    <row r="482" spans="1:11" s="44" customFormat="1" ht="119.25" customHeight="1">
      <c r="A482" s="64">
        <v>1</v>
      </c>
      <c r="B482" s="39" t="s">
        <v>907</v>
      </c>
      <c r="C482" s="131" t="s">
        <v>296</v>
      </c>
      <c r="D482" s="248" t="s">
        <v>1</v>
      </c>
      <c r="E482" s="131" t="s">
        <v>900</v>
      </c>
      <c r="F482" s="131">
        <v>0</v>
      </c>
      <c r="G482" s="173">
        <v>46.2</v>
      </c>
      <c r="H482" s="173">
        <v>43.4</v>
      </c>
      <c r="I482" s="64" t="s">
        <v>306</v>
      </c>
      <c r="J482" s="64" t="s">
        <v>101</v>
      </c>
      <c r="K482" s="67" t="s">
        <v>909</v>
      </c>
    </row>
    <row r="483" spans="1:11" s="44" customFormat="1" ht="51" customHeight="1">
      <c r="A483" s="64">
        <v>2</v>
      </c>
      <c r="B483" s="39" t="s">
        <v>908</v>
      </c>
      <c r="C483" s="131" t="s">
        <v>296</v>
      </c>
      <c r="D483" s="248" t="s">
        <v>1</v>
      </c>
      <c r="E483" s="131" t="s">
        <v>900</v>
      </c>
      <c r="F483" s="131">
        <v>32</v>
      </c>
      <c r="G483" s="173">
        <v>32</v>
      </c>
      <c r="H483" s="173">
        <v>32</v>
      </c>
      <c r="I483" s="64" t="s">
        <v>306</v>
      </c>
      <c r="J483" s="64" t="s">
        <v>102</v>
      </c>
      <c r="K483" s="73" t="s">
        <v>910</v>
      </c>
    </row>
    <row r="484" spans="1:11" s="44" customFormat="1" ht="75" customHeight="1">
      <c r="A484" s="284">
        <v>3</v>
      </c>
      <c r="B484" s="297" t="s">
        <v>911</v>
      </c>
      <c r="C484" s="268" t="s">
        <v>296</v>
      </c>
      <c r="D484" s="268" t="s">
        <v>1</v>
      </c>
      <c r="E484" s="268" t="s">
        <v>900</v>
      </c>
      <c r="F484" s="131"/>
      <c r="G484" s="173">
        <v>8.1999999999999993</v>
      </c>
      <c r="H484" s="173">
        <v>8.1999999999999993</v>
      </c>
      <c r="I484" s="64" t="s">
        <v>10</v>
      </c>
      <c r="J484" s="64" t="s">
        <v>103</v>
      </c>
      <c r="K484" s="97" t="s">
        <v>913</v>
      </c>
    </row>
    <row r="485" spans="1:11" s="44" customFormat="1" ht="57" customHeight="1">
      <c r="A485" s="285"/>
      <c r="B485" s="297"/>
      <c r="C485" s="268"/>
      <c r="D485" s="268"/>
      <c r="E485" s="268"/>
      <c r="F485" s="131"/>
      <c r="G485" s="173">
        <v>2541.6</v>
      </c>
      <c r="H485" s="173">
        <v>2541.6</v>
      </c>
      <c r="I485" s="64" t="s">
        <v>306</v>
      </c>
      <c r="J485" s="131" t="s">
        <v>104</v>
      </c>
      <c r="K485" s="71" t="s">
        <v>914</v>
      </c>
    </row>
    <row r="486" spans="1:11" s="44" customFormat="1" ht="39" customHeight="1">
      <c r="A486" s="284">
        <v>4</v>
      </c>
      <c r="B486" s="297" t="s">
        <v>912</v>
      </c>
      <c r="C486" s="268" t="s">
        <v>296</v>
      </c>
      <c r="D486" s="268" t="s">
        <v>1</v>
      </c>
      <c r="E486" s="268" t="s">
        <v>900</v>
      </c>
      <c r="F486" s="131"/>
      <c r="G486" s="173">
        <v>0.4</v>
      </c>
      <c r="H486" s="173">
        <v>0.4</v>
      </c>
      <c r="I486" s="64" t="s">
        <v>10</v>
      </c>
      <c r="J486" s="131" t="s">
        <v>105</v>
      </c>
      <c r="K486" s="71" t="s">
        <v>915</v>
      </c>
    </row>
    <row r="487" spans="1:11" s="44" customFormat="1" ht="37.5" customHeight="1">
      <c r="A487" s="285"/>
      <c r="B487" s="297"/>
      <c r="C487" s="268"/>
      <c r="D487" s="268"/>
      <c r="E487" s="268"/>
      <c r="F487" s="131"/>
      <c r="G487" s="173">
        <v>33.838000000000001</v>
      </c>
      <c r="H487" s="173">
        <v>33.799999999999997</v>
      </c>
      <c r="I487" s="64" t="s">
        <v>306</v>
      </c>
      <c r="J487" s="131" t="s">
        <v>106</v>
      </c>
      <c r="K487" s="71" t="s">
        <v>916</v>
      </c>
    </row>
    <row r="488" spans="1:11" s="44" customFormat="1" ht="131.25">
      <c r="A488" s="64">
        <v>5</v>
      </c>
      <c r="B488" s="39" t="s">
        <v>917</v>
      </c>
      <c r="C488" s="64" t="s">
        <v>1</v>
      </c>
      <c r="D488" s="248" t="s">
        <v>1</v>
      </c>
      <c r="E488" s="131" t="s">
        <v>900</v>
      </c>
      <c r="F488" s="263" t="s">
        <v>250</v>
      </c>
      <c r="G488" s="264"/>
      <c r="H488" s="264"/>
      <c r="I488" s="264"/>
      <c r="J488" s="265"/>
      <c r="K488" s="73" t="s">
        <v>918</v>
      </c>
    </row>
    <row r="489" spans="1:11" s="44" customFormat="1" ht="131.25">
      <c r="A489" s="64">
        <v>6</v>
      </c>
      <c r="B489" s="39" t="s">
        <v>919</v>
      </c>
      <c r="C489" s="64" t="s">
        <v>1</v>
      </c>
      <c r="D489" s="248" t="s">
        <v>1</v>
      </c>
      <c r="E489" s="131" t="s">
        <v>900</v>
      </c>
      <c r="F489" s="263" t="s">
        <v>250</v>
      </c>
      <c r="G489" s="264"/>
      <c r="H489" s="264"/>
      <c r="I489" s="264"/>
      <c r="J489" s="265"/>
      <c r="K489" s="39" t="s">
        <v>920</v>
      </c>
    </row>
    <row r="490" spans="1:11" s="5" customFormat="1" ht="132.75" customHeight="1">
      <c r="A490" s="64">
        <v>7</v>
      </c>
      <c r="B490" s="39" t="s">
        <v>921</v>
      </c>
      <c r="C490" s="64" t="s">
        <v>1</v>
      </c>
      <c r="D490" s="248" t="s">
        <v>1</v>
      </c>
      <c r="E490" s="131" t="s">
        <v>900</v>
      </c>
      <c r="F490" s="263" t="s">
        <v>250</v>
      </c>
      <c r="G490" s="264"/>
      <c r="H490" s="264"/>
      <c r="I490" s="264"/>
      <c r="J490" s="265"/>
      <c r="K490" s="89" t="s">
        <v>922</v>
      </c>
    </row>
    <row r="491" spans="1:11" s="5" customFormat="1" ht="18.75">
      <c r="A491" s="64"/>
      <c r="B491" s="169" t="s">
        <v>239</v>
      </c>
      <c r="C491" s="169"/>
      <c r="D491" s="169"/>
      <c r="E491" s="169"/>
      <c r="F491" s="169"/>
      <c r="G491" s="169"/>
      <c r="H491" s="169"/>
      <c r="I491" s="169"/>
      <c r="J491" s="169"/>
      <c r="K491" s="68"/>
    </row>
    <row r="492" spans="1:11" s="44" customFormat="1" ht="182.25" customHeight="1">
      <c r="A492" s="64">
        <v>1</v>
      </c>
      <c r="B492" s="171" t="s">
        <v>923</v>
      </c>
      <c r="C492" s="131" t="s">
        <v>139</v>
      </c>
      <c r="D492" s="248" t="s">
        <v>924</v>
      </c>
      <c r="E492" s="131" t="s">
        <v>925</v>
      </c>
      <c r="F492" s="173">
        <v>55</v>
      </c>
      <c r="G492" s="173">
        <v>55</v>
      </c>
      <c r="H492" s="173">
        <v>68</v>
      </c>
      <c r="I492" s="64" t="s">
        <v>1</v>
      </c>
      <c r="J492" s="64" t="s">
        <v>1</v>
      </c>
      <c r="K492" s="71" t="s">
        <v>926</v>
      </c>
    </row>
    <row r="493" spans="1:11" s="5" customFormat="1" ht="18.75">
      <c r="A493" s="64"/>
      <c r="B493" s="169" t="s">
        <v>248</v>
      </c>
      <c r="C493" s="169"/>
      <c r="D493" s="169"/>
      <c r="E493" s="169"/>
      <c r="F493" s="169"/>
      <c r="G493" s="169"/>
      <c r="H493" s="169"/>
      <c r="I493" s="169"/>
      <c r="J493" s="169"/>
      <c r="K493" s="98"/>
    </row>
    <row r="494" spans="1:11" s="44" customFormat="1" ht="114" customHeight="1">
      <c r="A494" s="64">
        <v>1</v>
      </c>
      <c r="B494" s="39" t="s">
        <v>927</v>
      </c>
      <c r="C494" s="131" t="s">
        <v>365</v>
      </c>
      <c r="D494" s="248" t="s">
        <v>1</v>
      </c>
      <c r="E494" s="131" t="s">
        <v>928</v>
      </c>
      <c r="F494" s="131"/>
      <c r="G494" s="213">
        <v>2</v>
      </c>
      <c r="H494" s="213">
        <v>2</v>
      </c>
      <c r="I494" s="64"/>
      <c r="J494" s="79"/>
      <c r="K494" s="73" t="s">
        <v>929</v>
      </c>
    </row>
    <row r="495" spans="1:11" s="44" customFormat="1" ht="111.75" customHeight="1">
      <c r="A495" s="64">
        <v>2</v>
      </c>
      <c r="B495" s="39" t="s">
        <v>930</v>
      </c>
      <c r="C495" s="64" t="s">
        <v>1</v>
      </c>
      <c r="D495" s="248" t="s">
        <v>1</v>
      </c>
      <c r="E495" s="131" t="s">
        <v>925</v>
      </c>
      <c r="F495" s="263" t="s">
        <v>250</v>
      </c>
      <c r="G495" s="264"/>
      <c r="H495" s="264"/>
      <c r="I495" s="264"/>
      <c r="J495" s="265"/>
      <c r="K495" s="71" t="s">
        <v>931</v>
      </c>
    </row>
    <row r="496" spans="1:11" s="44" customFormat="1" ht="213.75" customHeight="1">
      <c r="A496" s="64">
        <v>3</v>
      </c>
      <c r="B496" s="39" t="s">
        <v>932</v>
      </c>
      <c r="C496" s="64" t="s">
        <v>1</v>
      </c>
      <c r="D496" s="248" t="s">
        <v>1</v>
      </c>
      <c r="E496" s="131" t="s">
        <v>925</v>
      </c>
      <c r="F496" s="263" t="s">
        <v>250</v>
      </c>
      <c r="G496" s="264"/>
      <c r="H496" s="264"/>
      <c r="I496" s="264"/>
      <c r="J496" s="265"/>
      <c r="K496" s="71" t="s">
        <v>933</v>
      </c>
    </row>
    <row r="497" spans="1:11" s="44" customFormat="1" ht="93.75">
      <c r="A497" s="64">
        <v>4</v>
      </c>
      <c r="B497" s="39" t="s">
        <v>934</v>
      </c>
      <c r="C497" s="131" t="s">
        <v>365</v>
      </c>
      <c r="D497" s="248" t="s">
        <v>1</v>
      </c>
      <c r="E497" s="131" t="s">
        <v>928</v>
      </c>
      <c r="F497" s="131"/>
      <c r="G497" s="193">
        <v>45</v>
      </c>
      <c r="H497" s="193">
        <v>49</v>
      </c>
      <c r="I497" s="64" t="s">
        <v>1</v>
      </c>
      <c r="J497" s="64" t="s">
        <v>1</v>
      </c>
      <c r="K497" s="73" t="s">
        <v>935</v>
      </c>
    </row>
    <row r="498" spans="1:11" s="44" customFormat="1" ht="96.75" customHeight="1">
      <c r="A498" s="284">
        <v>5</v>
      </c>
      <c r="B498" s="298" t="s">
        <v>936</v>
      </c>
      <c r="C498" s="268" t="s">
        <v>296</v>
      </c>
      <c r="D498" s="268" t="s">
        <v>1</v>
      </c>
      <c r="E498" s="268" t="s">
        <v>925</v>
      </c>
      <c r="F498" s="131"/>
      <c r="G498" s="173">
        <v>25</v>
      </c>
      <c r="H498" s="173">
        <v>24.6</v>
      </c>
      <c r="I498" s="64" t="s">
        <v>10</v>
      </c>
      <c r="J498" s="64" t="s">
        <v>107</v>
      </c>
      <c r="K498" s="303" t="s">
        <v>937</v>
      </c>
    </row>
    <row r="499" spans="1:11" s="43" customFormat="1" ht="96.75" customHeight="1">
      <c r="A499" s="285"/>
      <c r="B499" s="299"/>
      <c r="C499" s="268"/>
      <c r="D499" s="268"/>
      <c r="E499" s="268"/>
      <c r="F499" s="131"/>
      <c r="G499" s="173">
        <v>333.52</v>
      </c>
      <c r="H499" s="173">
        <v>333.52</v>
      </c>
      <c r="I499" s="64" t="s">
        <v>306</v>
      </c>
      <c r="J499" s="64" t="s">
        <v>141</v>
      </c>
      <c r="K499" s="304"/>
    </row>
    <row r="500" spans="1:11" s="43" customFormat="1" ht="120" customHeight="1">
      <c r="A500" s="64">
        <v>6</v>
      </c>
      <c r="B500" s="39" t="s">
        <v>938</v>
      </c>
      <c r="C500" s="131" t="s">
        <v>296</v>
      </c>
      <c r="D500" s="248" t="s">
        <v>1</v>
      </c>
      <c r="E500" s="131" t="s">
        <v>925</v>
      </c>
      <c r="F500" s="131"/>
      <c r="G500" s="64">
        <v>3.7</v>
      </c>
      <c r="H500" s="64">
        <v>3.7</v>
      </c>
      <c r="I500" s="64" t="s">
        <v>306</v>
      </c>
      <c r="J500" s="64" t="s">
        <v>142</v>
      </c>
      <c r="K500" s="73" t="s">
        <v>941</v>
      </c>
    </row>
    <row r="501" spans="1:11" s="43" customFormat="1" ht="112.5">
      <c r="A501" s="64">
        <v>7</v>
      </c>
      <c r="B501" s="39" t="s">
        <v>939</v>
      </c>
      <c r="C501" s="131" t="s">
        <v>296</v>
      </c>
      <c r="D501" s="248" t="s">
        <v>1</v>
      </c>
      <c r="E501" s="131" t="s">
        <v>925</v>
      </c>
      <c r="F501" s="131"/>
      <c r="G501" s="64">
        <v>25.4</v>
      </c>
      <c r="H501" s="173">
        <v>18.239999999999998</v>
      </c>
      <c r="I501" s="64" t="s">
        <v>306</v>
      </c>
      <c r="J501" s="64" t="s">
        <v>142</v>
      </c>
      <c r="K501" s="97" t="s">
        <v>943</v>
      </c>
    </row>
    <row r="502" spans="1:11" s="43" customFormat="1" ht="34.5" customHeight="1">
      <c r="A502" s="64">
        <v>8</v>
      </c>
      <c r="B502" s="39" t="s">
        <v>940</v>
      </c>
      <c r="C502" s="131" t="s">
        <v>296</v>
      </c>
      <c r="D502" s="248" t="s">
        <v>1</v>
      </c>
      <c r="E502" s="131" t="s">
        <v>577</v>
      </c>
      <c r="F502" s="131"/>
      <c r="G502" s="173">
        <v>3</v>
      </c>
      <c r="H502" s="173">
        <v>3</v>
      </c>
      <c r="I502" s="64" t="s">
        <v>306</v>
      </c>
      <c r="J502" s="64" t="s">
        <v>108</v>
      </c>
      <c r="K502" s="92" t="s">
        <v>942</v>
      </c>
    </row>
    <row r="503" spans="1:11" s="2" customFormat="1" ht="18.75">
      <c r="A503" s="64"/>
      <c r="B503" s="35" t="s">
        <v>944</v>
      </c>
      <c r="C503" s="35"/>
      <c r="D503" s="35"/>
      <c r="E503" s="35"/>
      <c r="F503" s="61">
        <f t="shared" ref="F503:H503" si="33">F505+F504</f>
        <v>32</v>
      </c>
      <c r="G503" s="61">
        <f t="shared" ref="G503" si="34">G505+G504</f>
        <v>3052.8579999999997</v>
      </c>
      <c r="H503" s="61">
        <f t="shared" si="33"/>
        <v>3042.4599999999996</v>
      </c>
      <c r="I503" s="35"/>
      <c r="J503" s="35"/>
      <c r="K503" s="68"/>
    </row>
    <row r="504" spans="1:11" s="2" customFormat="1" ht="18.75">
      <c r="A504" s="64"/>
      <c r="B504" s="35" t="s">
        <v>10</v>
      </c>
      <c r="C504" s="35"/>
      <c r="D504" s="35"/>
      <c r="E504" s="35"/>
      <c r="F504" s="61">
        <f>F484+F486+F498</f>
        <v>0</v>
      </c>
      <c r="G504" s="61">
        <f>G484+G486+G498</f>
        <v>33.6</v>
      </c>
      <c r="H504" s="61">
        <f>H484+H486+H498</f>
        <v>33.200000000000003</v>
      </c>
      <c r="I504" s="35"/>
      <c r="J504" s="35"/>
      <c r="K504" s="68"/>
    </row>
    <row r="505" spans="1:11" s="2" customFormat="1" ht="18.75">
      <c r="A505" s="79"/>
      <c r="B505" s="35" t="s">
        <v>306</v>
      </c>
      <c r="C505" s="35"/>
      <c r="D505" s="35"/>
      <c r="E505" s="35"/>
      <c r="F505" s="61">
        <f>F482+F483+F485+F499+F500+F501+F487+F502</f>
        <v>32</v>
      </c>
      <c r="G505" s="61">
        <f>G482+G483+G485+G499+G500+G501+G487+G502</f>
        <v>3019.2579999999998</v>
      </c>
      <c r="H505" s="61">
        <f>H482+H483+H485+H499+H500+H501+H487+H502</f>
        <v>3009.2599999999998</v>
      </c>
      <c r="I505" s="35"/>
      <c r="J505" s="35"/>
      <c r="K505" s="68"/>
    </row>
    <row r="506" spans="1:11" s="2" customFormat="1" ht="18.75">
      <c r="A506" s="79"/>
      <c r="B506" s="35" t="s">
        <v>945</v>
      </c>
      <c r="C506" s="35"/>
      <c r="D506" s="35"/>
      <c r="E506" s="35"/>
      <c r="F506" s="35"/>
      <c r="G506" s="35"/>
      <c r="H506" s="35"/>
      <c r="I506" s="35"/>
      <c r="J506" s="35"/>
      <c r="K506" s="68"/>
    </row>
    <row r="507" spans="1:11" s="5" customFormat="1" ht="18.75">
      <c r="A507" s="154"/>
      <c r="B507" s="35" t="s">
        <v>946</v>
      </c>
      <c r="C507" s="35"/>
      <c r="D507" s="35"/>
      <c r="E507" s="35"/>
      <c r="F507" s="35"/>
      <c r="G507" s="35"/>
      <c r="H507" s="35"/>
      <c r="I507" s="35"/>
      <c r="J507" s="35"/>
      <c r="K507" s="68"/>
    </row>
    <row r="508" spans="1:11" s="2" customFormat="1" ht="18.75">
      <c r="A508" s="79"/>
      <c r="B508" s="35" t="s">
        <v>947</v>
      </c>
      <c r="C508" s="35"/>
      <c r="D508" s="35"/>
      <c r="E508" s="35"/>
      <c r="F508" s="35"/>
      <c r="G508" s="35"/>
      <c r="H508" s="35"/>
      <c r="I508" s="35"/>
      <c r="J508" s="35"/>
      <c r="K508" s="68"/>
    </row>
    <row r="509" spans="1:11" s="2" customFormat="1" ht="18.75">
      <c r="A509" s="79"/>
      <c r="B509" s="35" t="s">
        <v>239</v>
      </c>
      <c r="C509" s="35"/>
      <c r="D509" s="35"/>
      <c r="E509" s="35"/>
      <c r="F509" s="35"/>
      <c r="G509" s="35"/>
      <c r="H509" s="35"/>
      <c r="I509" s="35"/>
      <c r="J509" s="35"/>
      <c r="K509" s="68"/>
    </row>
    <row r="510" spans="1:11" s="2" customFormat="1" ht="114" customHeight="1">
      <c r="A510" s="64">
        <v>1</v>
      </c>
      <c r="B510" s="39" t="s">
        <v>211</v>
      </c>
      <c r="C510" s="131" t="s">
        <v>365</v>
      </c>
      <c r="D510" s="248" t="s">
        <v>241</v>
      </c>
      <c r="E510" s="64" t="s">
        <v>948</v>
      </c>
      <c r="F510" s="64">
        <v>34.700000000000003</v>
      </c>
      <c r="G510" s="64">
        <v>34.700000000000003</v>
      </c>
      <c r="H510" s="131" t="s">
        <v>1332</v>
      </c>
      <c r="I510" s="64" t="s">
        <v>1</v>
      </c>
      <c r="J510" s="64" t="s">
        <v>1</v>
      </c>
      <c r="K510" s="68" t="s">
        <v>951</v>
      </c>
    </row>
    <row r="511" spans="1:11" s="5" customFormat="1" ht="37.5">
      <c r="A511" s="64">
        <v>2</v>
      </c>
      <c r="B511" s="39" t="s">
        <v>949</v>
      </c>
      <c r="C511" s="131" t="s">
        <v>139</v>
      </c>
      <c r="D511" s="248" t="s">
        <v>241</v>
      </c>
      <c r="E511" s="64" t="s">
        <v>948</v>
      </c>
      <c r="F511" s="64">
        <v>70.8</v>
      </c>
      <c r="G511" s="64">
        <v>70.8</v>
      </c>
      <c r="H511" s="64" t="s">
        <v>6</v>
      </c>
      <c r="I511" s="64" t="s">
        <v>1</v>
      </c>
      <c r="J511" s="64" t="s">
        <v>1</v>
      </c>
      <c r="K511" s="138" t="s">
        <v>665</v>
      </c>
    </row>
    <row r="512" spans="1:11" s="5" customFormat="1" ht="75">
      <c r="A512" s="64">
        <v>3</v>
      </c>
      <c r="B512" s="39" t="s">
        <v>950</v>
      </c>
      <c r="C512" s="131" t="s">
        <v>139</v>
      </c>
      <c r="D512" s="248" t="s">
        <v>241</v>
      </c>
      <c r="E512" s="131" t="s">
        <v>629</v>
      </c>
      <c r="F512" s="173">
        <v>72</v>
      </c>
      <c r="G512" s="173">
        <v>75</v>
      </c>
      <c r="H512" s="173" t="s">
        <v>6</v>
      </c>
      <c r="I512" s="64" t="s">
        <v>1</v>
      </c>
      <c r="J512" s="64" t="s">
        <v>1</v>
      </c>
      <c r="K512" s="75" t="s">
        <v>665</v>
      </c>
    </row>
    <row r="513" spans="1:11" s="5" customFormat="1" ht="18.75">
      <c r="A513" s="64"/>
      <c r="B513" s="35" t="s">
        <v>248</v>
      </c>
      <c r="C513" s="35"/>
      <c r="D513" s="35"/>
      <c r="E513" s="35"/>
      <c r="F513" s="35"/>
      <c r="G513" s="35"/>
      <c r="H513" s="35"/>
      <c r="I513" s="35"/>
      <c r="J513" s="35"/>
      <c r="K513" s="37"/>
    </row>
    <row r="514" spans="1:11" s="107" customFormat="1" ht="93.75" customHeight="1">
      <c r="A514" s="64">
        <v>1</v>
      </c>
      <c r="B514" s="39" t="s">
        <v>952</v>
      </c>
      <c r="C514" s="131" t="s">
        <v>1</v>
      </c>
      <c r="D514" s="248" t="s">
        <v>1</v>
      </c>
      <c r="E514" s="131" t="s">
        <v>948</v>
      </c>
      <c r="F514" s="272" t="s">
        <v>250</v>
      </c>
      <c r="G514" s="273"/>
      <c r="H514" s="273"/>
      <c r="I514" s="273"/>
      <c r="J514" s="274"/>
      <c r="K514" s="71" t="s">
        <v>954</v>
      </c>
    </row>
    <row r="515" spans="1:11" s="107" customFormat="1" ht="168.75" customHeight="1">
      <c r="A515" s="64">
        <v>2</v>
      </c>
      <c r="B515" s="39" t="s">
        <v>953</v>
      </c>
      <c r="C515" s="131" t="s">
        <v>1</v>
      </c>
      <c r="D515" s="248" t="s">
        <v>1</v>
      </c>
      <c r="E515" s="131" t="s">
        <v>948</v>
      </c>
      <c r="F515" s="272" t="s">
        <v>250</v>
      </c>
      <c r="G515" s="273"/>
      <c r="H515" s="273"/>
      <c r="I515" s="273"/>
      <c r="J515" s="274"/>
      <c r="K515" s="71" t="s">
        <v>955</v>
      </c>
    </row>
    <row r="516" spans="1:11" s="5" customFormat="1" ht="130.5" customHeight="1">
      <c r="A516" s="64">
        <v>3</v>
      </c>
      <c r="B516" s="63" t="s">
        <v>956</v>
      </c>
      <c r="C516" s="131" t="s">
        <v>296</v>
      </c>
      <c r="D516" s="248" t="s">
        <v>1</v>
      </c>
      <c r="E516" s="131" t="s">
        <v>629</v>
      </c>
      <c r="F516" s="131"/>
      <c r="G516" s="64">
        <v>496.7</v>
      </c>
      <c r="H516" s="173">
        <v>495.57900000000001</v>
      </c>
      <c r="I516" s="64" t="s">
        <v>306</v>
      </c>
      <c r="J516" s="131" t="s">
        <v>109</v>
      </c>
      <c r="K516" s="94" t="s">
        <v>958</v>
      </c>
    </row>
    <row r="517" spans="1:11" s="5" customFormat="1" ht="75">
      <c r="A517" s="64">
        <v>4</v>
      </c>
      <c r="B517" s="39" t="s">
        <v>957</v>
      </c>
      <c r="C517" s="131" t="s">
        <v>296</v>
      </c>
      <c r="D517" s="248" t="s">
        <v>1</v>
      </c>
      <c r="E517" s="131" t="s">
        <v>629</v>
      </c>
      <c r="F517" s="85">
        <v>50</v>
      </c>
      <c r="G517" s="173">
        <v>115</v>
      </c>
      <c r="H517" s="173">
        <v>115</v>
      </c>
      <c r="I517" s="64" t="s">
        <v>306</v>
      </c>
      <c r="J517" s="131" t="s">
        <v>110</v>
      </c>
      <c r="K517" s="94" t="s">
        <v>959</v>
      </c>
    </row>
    <row r="518" spans="1:11" s="2" customFormat="1" ht="18.75">
      <c r="A518" s="162"/>
      <c r="B518" s="35" t="s">
        <v>344</v>
      </c>
      <c r="C518" s="35"/>
      <c r="D518" s="35"/>
      <c r="E518" s="35"/>
      <c r="F518" s="61">
        <f>F520+F519</f>
        <v>50</v>
      </c>
      <c r="G518" s="61">
        <f>G520+G519</f>
        <v>611.70000000000005</v>
      </c>
      <c r="H518" s="61">
        <f>H520+H519</f>
        <v>610.57899999999995</v>
      </c>
      <c r="I518" s="212"/>
      <c r="J518" s="212"/>
      <c r="K518" s="68"/>
    </row>
    <row r="519" spans="1:11" s="2" customFormat="1" ht="18.75">
      <c r="A519" s="79"/>
      <c r="B519" s="35" t="s">
        <v>10</v>
      </c>
      <c r="C519" s="35"/>
      <c r="D519" s="35"/>
      <c r="E519" s="35"/>
      <c r="F519" s="61">
        <v>0</v>
      </c>
      <c r="G519" s="61">
        <v>0</v>
      </c>
      <c r="H519" s="61">
        <v>0</v>
      </c>
      <c r="I519" s="212"/>
      <c r="J519" s="212"/>
      <c r="K519" s="68"/>
    </row>
    <row r="520" spans="1:11" s="2" customFormat="1" ht="18.75">
      <c r="A520" s="79"/>
      <c r="B520" s="35" t="s">
        <v>306</v>
      </c>
      <c r="C520" s="79"/>
      <c r="D520" s="79"/>
      <c r="E520" s="79"/>
      <c r="F520" s="61">
        <f>F516+F517</f>
        <v>50</v>
      </c>
      <c r="G520" s="61">
        <f>G516+G517</f>
        <v>611.70000000000005</v>
      </c>
      <c r="H520" s="61">
        <f>H516+H517</f>
        <v>610.57899999999995</v>
      </c>
      <c r="I520" s="35"/>
      <c r="J520" s="35"/>
      <c r="K520" s="68"/>
    </row>
    <row r="521" spans="1:11" s="2" customFormat="1" ht="18.75">
      <c r="A521" s="79"/>
      <c r="B521" s="35" t="s">
        <v>960</v>
      </c>
      <c r="C521" s="35"/>
      <c r="D521" s="35"/>
      <c r="E521" s="35"/>
      <c r="F521" s="35"/>
      <c r="G521" s="35"/>
      <c r="H521" s="35"/>
      <c r="I521" s="35"/>
      <c r="J521" s="35"/>
      <c r="K521" s="68"/>
    </row>
    <row r="522" spans="1:11" s="2" customFormat="1" ht="18.75">
      <c r="A522" s="79"/>
      <c r="B522" s="35" t="s">
        <v>961</v>
      </c>
      <c r="C522" s="35"/>
      <c r="D522" s="35"/>
      <c r="E522" s="35"/>
      <c r="F522" s="35"/>
      <c r="G522" s="35"/>
      <c r="H522" s="35"/>
      <c r="I522" s="35"/>
      <c r="J522" s="35"/>
      <c r="K522" s="68"/>
    </row>
    <row r="523" spans="1:11" s="2" customFormat="1" ht="18.75">
      <c r="A523" s="79"/>
      <c r="B523" s="35" t="s">
        <v>239</v>
      </c>
      <c r="C523" s="35"/>
      <c r="D523" s="35"/>
      <c r="E523" s="35"/>
      <c r="F523" s="35"/>
      <c r="G523" s="35"/>
      <c r="H523" s="35"/>
      <c r="I523" s="35"/>
      <c r="J523" s="35"/>
      <c r="K523" s="68"/>
    </row>
    <row r="524" spans="1:11" s="43" customFormat="1" ht="56.25">
      <c r="A524" s="64">
        <v>1</v>
      </c>
      <c r="B524" s="171" t="s">
        <v>962</v>
      </c>
      <c r="C524" s="131" t="s">
        <v>139</v>
      </c>
      <c r="D524" s="248" t="s">
        <v>241</v>
      </c>
      <c r="E524" s="64" t="s">
        <v>254</v>
      </c>
      <c r="F524" s="64">
        <v>101.7</v>
      </c>
      <c r="G524" s="64">
        <v>100.1</v>
      </c>
      <c r="H524" s="85" t="s">
        <v>1401</v>
      </c>
      <c r="I524" s="64" t="s">
        <v>1</v>
      </c>
      <c r="J524" s="64" t="s">
        <v>1</v>
      </c>
      <c r="K524" s="139" t="s">
        <v>1343</v>
      </c>
    </row>
    <row r="525" spans="1:11" s="43" customFormat="1" ht="54" customHeight="1">
      <c r="A525" s="64">
        <v>2</v>
      </c>
      <c r="B525" s="171" t="s">
        <v>963</v>
      </c>
      <c r="C525" s="131" t="s">
        <v>964</v>
      </c>
      <c r="D525" s="248" t="s">
        <v>241</v>
      </c>
      <c r="E525" s="64" t="s">
        <v>254</v>
      </c>
      <c r="F525" s="173">
        <v>140.5</v>
      </c>
      <c r="G525" s="173">
        <v>190.9</v>
      </c>
      <c r="H525" s="85" t="s">
        <v>1402</v>
      </c>
      <c r="I525" s="64" t="s">
        <v>1</v>
      </c>
      <c r="J525" s="64" t="s">
        <v>1</v>
      </c>
      <c r="K525" s="139" t="s">
        <v>965</v>
      </c>
    </row>
    <row r="526" spans="1:11" s="5" customFormat="1" ht="18.75">
      <c r="A526" s="79"/>
      <c r="B526" s="35" t="s">
        <v>248</v>
      </c>
      <c r="C526" s="35"/>
      <c r="D526" s="35"/>
      <c r="E526" s="35"/>
      <c r="F526" s="35"/>
      <c r="G526" s="35"/>
      <c r="H526" s="35"/>
      <c r="I526" s="35"/>
      <c r="J526" s="35"/>
      <c r="K526" s="72"/>
    </row>
    <row r="527" spans="1:11" s="5" customFormat="1" ht="73.5" customHeight="1">
      <c r="A527" s="284">
        <v>1</v>
      </c>
      <c r="B527" s="297" t="s">
        <v>966</v>
      </c>
      <c r="C527" s="268" t="s">
        <v>296</v>
      </c>
      <c r="D527" s="268" t="s">
        <v>1</v>
      </c>
      <c r="E527" s="268" t="s">
        <v>967</v>
      </c>
      <c r="F527" s="131"/>
      <c r="G527" s="80">
        <v>1548.8</v>
      </c>
      <c r="H527" s="80">
        <v>1548.8</v>
      </c>
      <c r="I527" s="64" t="s">
        <v>10</v>
      </c>
      <c r="J527" s="203" t="s">
        <v>147</v>
      </c>
      <c r="K527" s="292" t="s">
        <v>969</v>
      </c>
    </row>
    <row r="528" spans="1:11" s="5" customFormat="1" ht="98.25" customHeight="1">
      <c r="A528" s="285"/>
      <c r="B528" s="297"/>
      <c r="C528" s="268"/>
      <c r="D528" s="268"/>
      <c r="E528" s="268"/>
      <c r="F528" s="131"/>
      <c r="G528" s="80">
        <f>1773.789+3708.589</f>
        <v>5482.3779999999997</v>
      </c>
      <c r="H528" s="80">
        <v>5373.5</v>
      </c>
      <c r="I528" s="64" t="s">
        <v>306</v>
      </c>
      <c r="J528" s="109" t="s">
        <v>159</v>
      </c>
      <c r="K528" s="293"/>
    </row>
    <row r="529" spans="1:11" s="5" customFormat="1" ht="57.75" customHeight="1">
      <c r="A529" s="284">
        <v>2</v>
      </c>
      <c r="B529" s="325" t="s">
        <v>968</v>
      </c>
      <c r="C529" s="268" t="s">
        <v>296</v>
      </c>
      <c r="D529" s="268" t="s">
        <v>1</v>
      </c>
      <c r="E529" s="268" t="s">
        <v>967</v>
      </c>
      <c r="F529" s="131"/>
      <c r="G529" s="80">
        <f>1323.081+1616.568</f>
        <v>2939.6489999999999</v>
      </c>
      <c r="H529" s="80">
        <v>2774.4</v>
      </c>
      <c r="I529" s="64" t="s">
        <v>10</v>
      </c>
      <c r="J529" s="203" t="s">
        <v>145</v>
      </c>
      <c r="K529" s="292" t="s">
        <v>970</v>
      </c>
    </row>
    <row r="530" spans="1:11" s="5" customFormat="1" ht="57.75" customHeight="1">
      <c r="A530" s="285"/>
      <c r="B530" s="325"/>
      <c r="C530" s="268"/>
      <c r="D530" s="268"/>
      <c r="E530" s="268"/>
      <c r="F530" s="131"/>
      <c r="G530" s="80">
        <v>796.1</v>
      </c>
      <c r="H530" s="80">
        <v>791.3</v>
      </c>
      <c r="I530" s="64" t="s">
        <v>306</v>
      </c>
      <c r="J530" s="203" t="s">
        <v>146</v>
      </c>
      <c r="K530" s="293"/>
    </row>
    <row r="531" spans="1:11" s="43" customFormat="1" ht="52.5" customHeight="1">
      <c r="A531" s="158">
        <v>6</v>
      </c>
      <c r="B531" s="63" t="s">
        <v>971</v>
      </c>
      <c r="C531" s="131" t="s">
        <v>296</v>
      </c>
      <c r="D531" s="248" t="s">
        <v>1</v>
      </c>
      <c r="E531" s="131" t="s">
        <v>387</v>
      </c>
      <c r="F531" s="131"/>
      <c r="G531" s="80">
        <v>97.438999999999993</v>
      </c>
      <c r="H531" s="80">
        <v>97.438999999999993</v>
      </c>
      <c r="I531" s="64" t="s">
        <v>306</v>
      </c>
      <c r="J531" s="203" t="s">
        <v>23</v>
      </c>
      <c r="K531" s="73" t="s">
        <v>978</v>
      </c>
    </row>
    <row r="532" spans="1:11" s="43" customFormat="1" ht="75">
      <c r="A532" s="158">
        <v>7</v>
      </c>
      <c r="B532" s="39" t="s">
        <v>972</v>
      </c>
      <c r="C532" s="131" t="s">
        <v>296</v>
      </c>
      <c r="D532" s="248" t="s">
        <v>1</v>
      </c>
      <c r="E532" s="131" t="s">
        <v>387</v>
      </c>
      <c r="F532" s="131"/>
      <c r="G532" s="80">
        <v>32.5</v>
      </c>
      <c r="H532" s="80">
        <v>32.5</v>
      </c>
      <c r="I532" s="64" t="s">
        <v>306</v>
      </c>
      <c r="J532" s="203" t="s">
        <v>23</v>
      </c>
      <c r="K532" s="73" t="s">
        <v>979</v>
      </c>
    </row>
    <row r="533" spans="1:11" s="43" customFormat="1" ht="96.75" customHeight="1">
      <c r="A533" s="158">
        <v>8</v>
      </c>
      <c r="B533" s="39" t="s">
        <v>973</v>
      </c>
      <c r="C533" s="131" t="s">
        <v>296</v>
      </c>
      <c r="D533" s="248" t="s">
        <v>1</v>
      </c>
      <c r="E533" s="131" t="s">
        <v>387</v>
      </c>
      <c r="F533" s="131"/>
      <c r="G533" s="80">
        <v>161.19999999999999</v>
      </c>
      <c r="H533" s="80">
        <v>161.19999999999999</v>
      </c>
      <c r="I533" s="64" t="s">
        <v>306</v>
      </c>
      <c r="J533" s="203" t="s">
        <v>23</v>
      </c>
      <c r="K533" s="73" t="s">
        <v>855</v>
      </c>
    </row>
    <row r="534" spans="1:11" s="43" customFormat="1" ht="39.75" customHeight="1">
      <c r="A534" s="158">
        <v>9</v>
      </c>
      <c r="B534" s="39" t="s">
        <v>974</v>
      </c>
      <c r="C534" s="131" t="s">
        <v>296</v>
      </c>
      <c r="D534" s="248" t="s">
        <v>1</v>
      </c>
      <c r="E534" s="131" t="s">
        <v>387</v>
      </c>
      <c r="F534" s="131"/>
      <c r="G534" s="80">
        <v>177.6</v>
      </c>
      <c r="H534" s="80">
        <v>177.5</v>
      </c>
      <c r="I534" s="64" t="s">
        <v>306</v>
      </c>
      <c r="J534" s="203" t="s">
        <v>23</v>
      </c>
      <c r="K534" s="73" t="s">
        <v>980</v>
      </c>
    </row>
    <row r="535" spans="1:11" s="43" customFormat="1" ht="39" customHeight="1">
      <c r="A535" s="158">
        <v>10</v>
      </c>
      <c r="B535" s="39" t="s">
        <v>975</v>
      </c>
      <c r="C535" s="131" t="s">
        <v>296</v>
      </c>
      <c r="D535" s="248" t="s">
        <v>1</v>
      </c>
      <c r="E535" s="131" t="s">
        <v>387</v>
      </c>
      <c r="F535" s="131"/>
      <c r="G535" s="173">
        <v>214.3</v>
      </c>
      <c r="H535" s="173">
        <v>212.4</v>
      </c>
      <c r="I535" s="64" t="s">
        <v>306</v>
      </c>
      <c r="J535" s="203" t="s">
        <v>23</v>
      </c>
      <c r="K535" s="90" t="s">
        <v>981</v>
      </c>
    </row>
    <row r="536" spans="1:11" s="43" customFormat="1" ht="73.5" customHeight="1">
      <c r="A536" s="158">
        <v>11</v>
      </c>
      <c r="B536" s="214" t="s">
        <v>976</v>
      </c>
      <c r="C536" s="131" t="s">
        <v>296</v>
      </c>
      <c r="D536" s="248" t="s">
        <v>1</v>
      </c>
      <c r="E536" s="131" t="s">
        <v>387</v>
      </c>
      <c r="F536" s="131"/>
      <c r="G536" s="173">
        <v>210.46199999999999</v>
      </c>
      <c r="H536" s="173">
        <v>210.4</v>
      </c>
      <c r="I536" s="64" t="s">
        <v>306</v>
      </c>
      <c r="J536" s="203" t="s">
        <v>23</v>
      </c>
      <c r="K536" s="90" t="s">
        <v>982</v>
      </c>
    </row>
    <row r="537" spans="1:11" s="43" customFormat="1" ht="56.25">
      <c r="A537" s="158">
        <v>12</v>
      </c>
      <c r="B537" s="58" t="s">
        <v>977</v>
      </c>
      <c r="C537" s="131" t="s">
        <v>296</v>
      </c>
      <c r="D537" s="248" t="s">
        <v>1</v>
      </c>
      <c r="E537" s="131" t="s">
        <v>387</v>
      </c>
      <c r="F537" s="131"/>
      <c r="G537" s="173">
        <v>75.114000000000004</v>
      </c>
      <c r="H537" s="173">
        <v>75.114000000000004</v>
      </c>
      <c r="I537" s="64" t="s">
        <v>306</v>
      </c>
      <c r="J537" s="203" t="s">
        <v>23</v>
      </c>
      <c r="K537" s="90" t="s">
        <v>982</v>
      </c>
    </row>
    <row r="538" spans="1:11" s="5" customFormat="1" ht="18.75">
      <c r="A538" s="158"/>
      <c r="B538" s="35" t="s">
        <v>344</v>
      </c>
      <c r="C538" s="131"/>
      <c r="D538" s="248"/>
      <c r="E538" s="131"/>
      <c r="F538" s="61">
        <f t="shared" ref="F538" si="35">F539+F540</f>
        <v>0</v>
      </c>
      <c r="G538" s="61">
        <f t="shared" ref="G538:H538" si="36">G539+G540</f>
        <v>11735.542000000001</v>
      </c>
      <c r="H538" s="61">
        <f t="shared" si="36"/>
        <v>11454.553</v>
      </c>
      <c r="I538" s="64"/>
      <c r="J538" s="203"/>
      <c r="K538" s="68"/>
    </row>
    <row r="539" spans="1:11" s="5" customFormat="1" ht="18.75">
      <c r="A539" s="158"/>
      <c r="B539" s="35" t="s">
        <v>10</v>
      </c>
      <c r="C539" s="131"/>
      <c r="D539" s="248"/>
      <c r="E539" s="131"/>
      <c r="F539" s="61">
        <f>F529+F527</f>
        <v>0</v>
      </c>
      <c r="G539" s="61">
        <f>G529+G527</f>
        <v>4488.4489999999996</v>
      </c>
      <c r="H539" s="61">
        <f>H529+H527</f>
        <v>4323.2</v>
      </c>
      <c r="I539" s="64"/>
      <c r="J539" s="203"/>
      <c r="K539" s="68"/>
    </row>
    <row r="540" spans="1:11" s="5" customFormat="1" ht="15.75" customHeight="1">
      <c r="A540" s="158"/>
      <c r="B540" s="35" t="s">
        <v>306</v>
      </c>
      <c r="C540" s="131"/>
      <c r="D540" s="248"/>
      <c r="E540" s="131"/>
      <c r="F540" s="61">
        <f>F530+F528+F531+F532+F533+F534+F535+F536+F537</f>
        <v>0</v>
      </c>
      <c r="G540" s="61">
        <f>G530+G528+G531+G532+G533+G534+G535+G536+G537</f>
        <v>7247.0930000000008</v>
      </c>
      <c r="H540" s="61">
        <f>H530+H528+H531+H532+H533+H534+H535+H536+H537</f>
        <v>7131.3529999999992</v>
      </c>
      <c r="I540" s="64"/>
      <c r="J540" s="203"/>
      <c r="K540" s="68"/>
    </row>
    <row r="541" spans="1:11" s="2" customFormat="1" ht="16.5" customHeight="1">
      <c r="A541" s="157"/>
      <c r="B541" s="35" t="s">
        <v>983</v>
      </c>
      <c r="C541" s="35"/>
      <c r="D541" s="35"/>
      <c r="E541" s="35"/>
      <c r="F541" s="35"/>
      <c r="G541" s="35"/>
      <c r="H541" s="35"/>
      <c r="I541" s="35"/>
      <c r="J541" s="35"/>
      <c r="K541" s="68"/>
    </row>
    <row r="542" spans="1:11" s="2" customFormat="1" ht="16.5" customHeight="1">
      <c r="A542" s="156"/>
      <c r="B542" s="35" t="s">
        <v>239</v>
      </c>
      <c r="C542" s="35"/>
      <c r="D542" s="35"/>
      <c r="E542" s="35"/>
      <c r="F542" s="35"/>
      <c r="G542" s="35"/>
      <c r="H542" s="35"/>
      <c r="I542" s="35"/>
      <c r="J542" s="35"/>
      <c r="K542" s="68"/>
    </row>
    <row r="543" spans="1:11" s="2" customFormat="1" ht="132.75" customHeight="1">
      <c r="A543" s="64">
        <v>1</v>
      </c>
      <c r="B543" s="39" t="s">
        <v>984</v>
      </c>
      <c r="C543" s="131" t="s">
        <v>139</v>
      </c>
      <c r="D543" s="248" t="s">
        <v>749</v>
      </c>
      <c r="E543" s="131" t="s">
        <v>985</v>
      </c>
      <c r="F543" s="173">
        <v>94</v>
      </c>
      <c r="G543" s="173">
        <v>94</v>
      </c>
      <c r="H543" s="64">
        <v>99.8</v>
      </c>
      <c r="I543" s="64" t="s">
        <v>1</v>
      </c>
      <c r="J543" s="64" t="s">
        <v>1</v>
      </c>
      <c r="K543" s="93" t="s">
        <v>986</v>
      </c>
    </row>
    <row r="544" spans="1:11" s="2" customFormat="1" ht="18.75">
      <c r="A544" s="156"/>
      <c r="B544" s="35" t="s">
        <v>248</v>
      </c>
      <c r="C544" s="35"/>
      <c r="D544" s="35"/>
      <c r="E544" s="35"/>
      <c r="F544" s="35"/>
      <c r="G544" s="35"/>
      <c r="H544" s="35"/>
      <c r="I544" s="35"/>
      <c r="J544" s="35"/>
      <c r="K544" s="34"/>
    </row>
    <row r="545" spans="1:11" s="2" customFormat="1" ht="75">
      <c r="A545" s="64">
        <v>1</v>
      </c>
      <c r="B545" s="39" t="s">
        <v>987</v>
      </c>
      <c r="C545" s="64" t="s">
        <v>1</v>
      </c>
      <c r="D545" s="247" t="s">
        <v>1</v>
      </c>
      <c r="E545" s="131" t="s">
        <v>985</v>
      </c>
      <c r="F545" s="275" t="s">
        <v>250</v>
      </c>
      <c r="G545" s="276"/>
      <c r="H545" s="276"/>
      <c r="I545" s="276"/>
      <c r="J545" s="277"/>
      <c r="K545" s="39" t="s">
        <v>988</v>
      </c>
    </row>
    <row r="546" spans="1:11" s="2" customFormat="1" ht="18.75">
      <c r="A546" s="79"/>
      <c r="B546" s="35" t="s">
        <v>989</v>
      </c>
      <c r="C546" s="35"/>
      <c r="D546" s="35"/>
      <c r="E546" s="35"/>
      <c r="F546" s="35"/>
      <c r="G546" s="35"/>
      <c r="H546" s="35"/>
      <c r="I546" s="35"/>
      <c r="J546" s="35"/>
      <c r="K546" s="68"/>
    </row>
    <row r="547" spans="1:11" s="2" customFormat="1" ht="18.75">
      <c r="A547" s="79"/>
      <c r="B547" s="35" t="s">
        <v>990</v>
      </c>
      <c r="C547" s="35"/>
      <c r="D547" s="35"/>
      <c r="E547" s="35"/>
      <c r="F547" s="35"/>
      <c r="G547" s="35"/>
      <c r="H547" s="35"/>
      <c r="I547" s="35"/>
      <c r="J547" s="35"/>
      <c r="K547" s="68"/>
    </row>
    <row r="548" spans="1:11" s="2" customFormat="1" ht="18.75">
      <c r="A548" s="79"/>
      <c r="B548" s="35" t="s">
        <v>239</v>
      </c>
      <c r="C548" s="35"/>
      <c r="D548" s="35"/>
      <c r="E548" s="35"/>
      <c r="F548" s="35"/>
      <c r="G548" s="35"/>
      <c r="H548" s="35"/>
      <c r="I548" s="35"/>
      <c r="J548" s="35"/>
      <c r="K548" s="68"/>
    </row>
    <row r="549" spans="1:11" s="43" customFormat="1" ht="75">
      <c r="A549" s="64">
        <v>1</v>
      </c>
      <c r="B549" s="171" t="s">
        <v>991</v>
      </c>
      <c r="C549" s="131" t="s">
        <v>139</v>
      </c>
      <c r="D549" s="248" t="s">
        <v>1371</v>
      </c>
      <c r="E549" s="131" t="s">
        <v>948</v>
      </c>
      <c r="F549" s="173">
        <v>78</v>
      </c>
      <c r="G549" s="173">
        <v>78</v>
      </c>
      <c r="H549" s="173">
        <v>78.099999999999994</v>
      </c>
      <c r="I549" s="64" t="s">
        <v>1</v>
      </c>
      <c r="J549" s="64" t="s">
        <v>1</v>
      </c>
      <c r="K549" s="71" t="s">
        <v>993</v>
      </c>
    </row>
    <row r="550" spans="1:11" s="2" customFormat="1" ht="56.25">
      <c r="A550" s="64">
        <v>2</v>
      </c>
      <c r="B550" s="171" t="s">
        <v>992</v>
      </c>
      <c r="C550" s="131" t="s">
        <v>139</v>
      </c>
      <c r="D550" s="248" t="s">
        <v>1372</v>
      </c>
      <c r="E550" s="131" t="s">
        <v>948</v>
      </c>
      <c r="F550" s="173">
        <v>0</v>
      </c>
      <c r="G550" s="173">
        <v>0</v>
      </c>
      <c r="H550" s="173">
        <v>0</v>
      </c>
      <c r="I550" s="64" t="s">
        <v>1</v>
      </c>
      <c r="J550" s="64" t="s">
        <v>1</v>
      </c>
      <c r="K550" s="75" t="s">
        <v>994</v>
      </c>
    </row>
    <row r="551" spans="1:11" s="2" customFormat="1" ht="18.75">
      <c r="A551" s="79"/>
      <c r="B551" s="35" t="s">
        <v>248</v>
      </c>
      <c r="C551" s="35"/>
      <c r="D551" s="35"/>
      <c r="E551" s="35"/>
      <c r="F551" s="35"/>
      <c r="G551" s="35"/>
      <c r="H551" s="35"/>
      <c r="I551" s="35"/>
      <c r="J551" s="35"/>
      <c r="K551" s="72"/>
    </row>
    <row r="552" spans="1:11" s="43" customFormat="1" ht="24" customHeight="1">
      <c r="A552" s="284">
        <v>1</v>
      </c>
      <c r="B552" s="297" t="s">
        <v>995</v>
      </c>
      <c r="C552" s="268" t="s">
        <v>296</v>
      </c>
      <c r="D552" s="284" t="s">
        <v>1</v>
      </c>
      <c r="E552" s="267" t="s">
        <v>948</v>
      </c>
      <c r="F552" s="64"/>
      <c r="G552" s="80">
        <v>722.5</v>
      </c>
      <c r="H552" s="80">
        <v>722.3</v>
      </c>
      <c r="I552" s="64" t="s">
        <v>10</v>
      </c>
      <c r="J552" s="151" t="s">
        <v>111</v>
      </c>
      <c r="K552" s="347" t="s">
        <v>1005</v>
      </c>
    </row>
    <row r="553" spans="1:11" s="43" customFormat="1" ht="27.6" customHeight="1">
      <c r="A553" s="285"/>
      <c r="B553" s="297"/>
      <c r="C553" s="267"/>
      <c r="D553" s="285"/>
      <c r="E553" s="267"/>
      <c r="F553" s="64"/>
      <c r="G553" s="80">
        <v>30.3</v>
      </c>
      <c r="H553" s="80">
        <v>30.3</v>
      </c>
      <c r="I553" s="64" t="s">
        <v>306</v>
      </c>
      <c r="J553" s="151" t="s">
        <v>112</v>
      </c>
      <c r="K553" s="336"/>
    </row>
    <row r="554" spans="1:11" s="43" customFormat="1" ht="36" customHeight="1">
      <c r="A554" s="267">
        <v>2</v>
      </c>
      <c r="B554" s="297" t="s">
        <v>996</v>
      </c>
      <c r="C554" s="268" t="s">
        <v>296</v>
      </c>
      <c r="D554" s="284" t="s">
        <v>1</v>
      </c>
      <c r="E554" s="267" t="s">
        <v>948</v>
      </c>
      <c r="F554" s="64">
        <v>758.1</v>
      </c>
      <c r="G554" s="80">
        <v>750.5</v>
      </c>
      <c r="H554" s="80">
        <v>750.5</v>
      </c>
      <c r="I554" s="64" t="s">
        <v>10</v>
      </c>
      <c r="J554" s="151" t="s">
        <v>113</v>
      </c>
      <c r="K554" s="347" t="s">
        <v>1006</v>
      </c>
    </row>
    <row r="555" spans="1:11" s="43" customFormat="1" ht="31.15" customHeight="1">
      <c r="A555" s="267"/>
      <c r="B555" s="326"/>
      <c r="C555" s="267"/>
      <c r="D555" s="285"/>
      <c r="E555" s="267"/>
      <c r="F555" s="64">
        <v>84.2</v>
      </c>
      <c r="G555" s="80">
        <v>81.8</v>
      </c>
      <c r="H555" s="80">
        <v>81.8</v>
      </c>
      <c r="I555" s="64" t="s">
        <v>306</v>
      </c>
      <c r="J555" s="151" t="s">
        <v>114</v>
      </c>
      <c r="K555" s="336"/>
    </row>
    <row r="556" spans="1:11" s="43" customFormat="1" ht="33" customHeight="1">
      <c r="A556" s="284">
        <v>3</v>
      </c>
      <c r="B556" s="297" t="s">
        <v>997</v>
      </c>
      <c r="C556" s="268" t="s">
        <v>558</v>
      </c>
      <c r="D556" s="284" t="s">
        <v>1</v>
      </c>
      <c r="E556" s="267" t="s">
        <v>948</v>
      </c>
      <c r="F556" s="64">
        <v>648.70000000000005</v>
      </c>
      <c r="G556" s="80">
        <v>641.20000000000005</v>
      </c>
      <c r="H556" s="80">
        <v>641.20000000000005</v>
      </c>
      <c r="I556" s="64" t="s">
        <v>10</v>
      </c>
      <c r="J556" s="151" t="s">
        <v>113</v>
      </c>
      <c r="K556" s="347" t="s">
        <v>1007</v>
      </c>
    </row>
    <row r="557" spans="1:11" s="43" customFormat="1" ht="18.75">
      <c r="A557" s="285"/>
      <c r="B557" s="326"/>
      <c r="C557" s="268"/>
      <c r="D557" s="285"/>
      <c r="E557" s="267"/>
      <c r="F557" s="64">
        <v>72.099999999999994</v>
      </c>
      <c r="G557" s="80">
        <v>68.5</v>
      </c>
      <c r="H557" s="80">
        <v>68.5</v>
      </c>
      <c r="I557" s="64" t="s">
        <v>306</v>
      </c>
      <c r="J557" s="151" t="s">
        <v>114</v>
      </c>
      <c r="K557" s="336"/>
    </row>
    <row r="558" spans="1:11" s="43" customFormat="1" ht="27" customHeight="1">
      <c r="A558" s="284">
        <v>4</v>
      </c>
      <c r="B558" s="297" t="s">
        <v>998</v>
      </c>
      <c r="C558" s="268" t="s">
        <v>296</v>
      </c>
      <c r="D558" s="284" t="s">
        <v>1</v>
      </c>
      <c r="E558" s="267" t="s">
        <v>948</v>
      </c>
      <c r="F558" s="64">
        <v>400</v>
      </c>
      <c r="G558" s="80">
        <v>674.5</v>
      </c>
      <c r="H558" s="80">
        <v>674.5</v>
      </c>
      <c r="I558" s="64" t="s">
        <v>10</v>
      </c>
      <c r="J558" s="151" t="s">
        <v>113</v>
      </c>
      <c r="K558" s="348" t="s">
        <v>1003</v>
      </c>
    </row>
    <row r="559" spans="1:11" s="43" customFormat="1" ht="26.25" customHeight="1">
      <c r="A559" s="285"/>
      <c r="B559" s="297"/>
      <c r="C559" s="268"/>
      <c r="D559" s="285"/>
      <c r="E559" s="267"/>
      <c r="F559" s="64"/>
      <c r="G559" s="80">
        <v>74.900000000000006</v>
      </c>
      <c r="H559" s="80">
        <v>74.3</v>
      </c>
      <c r="I559" s="64" t="s">
        <v>306</v>
      </c>
      <c r="J559" s="151" t="s">
        <v>114</v>
      </c>
      <c r="K559" s="348"/>
    </row>
    <row r="560" spans="1:11" s="43" customFormat="1" ht="41.25" customHeight="1">
      <c r="A560" s="284">
        <v>5</v>
      </c>
      <c r="B560" s="297" t="s">
        <v>999</v>
      </c>
      <c r="C560" s="268" t="s">
        <v>296</v>
      </c>
      <c r="D560" s="284" t="s">
        <v>1</v>
      </c>
      <c r="E560" s="267" t="s">
        <v>948</v>
      </c>
      <c r="F560" s="173">
        <v>651</v>
      </c>
      <c r="G560" s="80">
        <v>637.9</v>
      </c>
      <c r="H560" s="80">
        <v>637.79999999999995</v>
      </c>
      <c r="I560" s="64" t="s">
        <v>10</v>
      </c>
      <c r="J560" s="151" t="s">
        <v>113</v>
      </c>
      <c r="K560" s="348" t="s">
        <v>1008</v>
      </c>
    </row>
    <row r="561" spans="1:11" s="43" customFormat="1" ht="41.25" customHeight="1">
      <c r="A561" s="285"/>
      <c r="B561" s="297"/>
      <c r="C561" s="267"/>
      <c r="D561" s="285"/>
      <c r="E561" s="267"/>
      <c r="F561" s="173">
        <v>72.3</v>
      </c>
      <c r="G561" s="80">
        <v>69.099999999999994</v>
      </c>
      <c r="H561" s="80">
        <v>53.1</v>
      </c>
      <c r="I561" s="64" t="s">
        <v>306</v>
      </c>
      <c r="J561" s="151" t="s">
        <v>114</v>
      </c>
      <c r="K561" s="348"/>
    </row>
    <row r="562" spans="1:11" s="43" customFormat="1" ht="46.5" customHeight="1">
      <c r="A562" s="267">
        <v>6</v>
      </c>
      <c r="B562" s="297" t="s">
        <v>1000</v>
      </c>
      <c r="C562" s="268" t="s">
        <v>296</v>
      </c>
      <c r="D562" s="284" t="s">
        <v>1</v>
      </c>
      <c r="E562" s="267" t="s">
        <v>948</v>
      </c>
      <c r="F562" s="64"/>
      <c r="G562" s="80">
        <v>531.6</v>
      </c>
      <c r="H562" s="80">
        <v>531.70000000000005</v>
      </c>
      <c r="I562" s="64" t="s">
        <v>10</v>
      </c>
      <c r="J562" s="151" t="s">
        <v>113</v>
      </c>
      <c r="K562" s="348" t="s">
        <v>1004</v>
      </c>
    </row>
    <row r="563" spans="1:11" s="43" customFormat="1" ht="46.5" customHeight="1">
      <c r="A563" s="267"/>
      <c r="B563" s="297"/>
      <c r="C563" s="267"/>
      <c r="D563" s="285"/>
      <c r="E563" s="267"/>
      <c r="F563" s="64"/>
      <c r="G563" s="80">
        <v>55.6</v>
      </c>
      <c r="H563" s="80">
        <v>72.099999999999994</v>
      </c>
      <c r="I563" s="64" t="s">
        <v>306</v>
      </c>
      <c r="J563" s="151" t="s">
        <v>114</v>
      </c>
      <c r="K563" s="348"/>
    </row>
    <row r="564" spans="1:11" s="43" customFormat="1" ht="36.75" hidden="1" customHeight="1">
      <c r="A564" s="267">
        <v>9</v>
      </c>
      <c r="B564" s="297" t="s">
        <v>1001</v>
      </c>
      <c r="C564" s="268" t="s">
        <v>296</v>
      </c>
      <c r="D564" s="284" t="s">
        <v>1</v>
      </c>
      <c r="E564" s="267" t="s">
        <v>948</v>
      </c>
      <c r="F564" s="64"/>
      <c r="G564" s="80"/>
      <c r="H564" s="80"/>
      <c r="I564" s="64" t="s">
        <v>306</v>
      </c>
      <c r="J564" s="151" t="s">
        <v>113</v>
      </c>
      <c r="K564" s="335" t="s">
        <v>1009</v>
      </c>
    </row>
    <row r="565" spans="1:11" s="43" customFormat="1" ht="51.75" customHeight="1">
      <c r="A565" s="267"/>
      <c r="B565" s="297"/>
      <c r="C565" s="267"/>
      <c r="D565" s="285"/>
      <c r="E565" s="267"/>
      <c r="F565" s="64">
        <v>11.3</v>
      </c>
      <c r="G565" s="80">
        <v>2.9</v>
      </c>
      <c r="H565" s="80">
        <v>2.9</v>
      </c>
      <c r="I565" s="64" t="s">
        <v>306</v>
      </c>
      <c r="J565" s="151" t="s">
        <v>114</v>
      </c>
      <c r="K565" s="336"/>
    </row>
    <row r="566" spans="1:11" s="43" customFormat="1" ht="28.5" hidden="1" customHeight="1">
      <c r="A566" s="284">
        <v>10</v>
      </c>
      <c r="B566" s="297" t="s">
        <v>1002</v>
      </c>
      <c r="C566" s="268" t="s">
        <v>296</v>
      </c>
      <c r="D566" s="284" t="s">
        <v>1</v>
      </c>
      <c r="E566" s="267" t="s">
        <v>948</v>
      </c>
      <c r="F566" s="64"/>
      <c r="G566" s="80"/>
      <c r="H566" s="80"/>
      <c r="I566" s="64" t="s">
        <v>306</v>
      </c>
      <c r="J566" s="151" t="s">
        <v>113</v>
      </c>
      <c r="K566" s="335" t="s">
        <v>1010</v>
      </c>
    </row>
    <row r="567" spans="1:11" s="43" customFormat="1" ht="57.75" customHeight="1">
      <c r="A567" s="285"/>
      <c r="B567" s="297"/>
      <c r="C567" s="268"/>
      <c r="D567" s="285"/>
      <c r="E567" s="267"/>
      <c r="F567" s="64">
        <v>10.6</v>
      </c>
      <c r="G567" s="80">
        <v>2.7</v>
      </c>
      <c r="H567" s="80">
        <v>2.7</v>
      </c>
      <c r="I567" s="64" t="s">
        <v>306</v>
      </c>
      <c r="J567" s="151" t="s">
        <v>114</v>
      </c>
      <c r="K567" s="336"/>
    </row>
    <row r="568" spans="1:11" s="43" customFormat="1" ht="0.75" customHeight="1">
      <c r="A568" s="284">
        <v>11</v>
      </c>
      <c r="B568" s="297" t="s">
        <v>1011</v>
      </c>
      <c r="C568" s="268" t="s">
        <v>296</v>
      </c>
      <c r="D568" s="284" t="s">
        <v>1</v>
      </c>
      <c r="E568" s="267" t="s">
        <v>948</v>
      </c>
      <c r="F568" s="64"/>
      <c r="G568" s="80"/>
      <c r="H568" s="80"/>
      <c r="I568" s="64" t="s">
        <v>10</v>
      </c>
      <c r="J568" s="151" t="s">
        <v>113</v>
      </c>
      <c r="K568" s="335" t="s">
        <v>1029</v>
      </c>
    </row>
    <row r="569" spans="1:11" s="43" customFormat="1" ht="57" customHeight="1">
      <c r="A569" s="285"/>
      <c r="B569" s="297"/>
      <c r="C569" s="268"/>
      <c r="D569" s="285"/>
      <c r="E569" s="267"/>
      <c r="F569" s="64">
        <v>18.399999999999999</v>
      </c>
      <c r="G569" s="80">
        <v>4.7</v>
      </c>
      <c r="H569" s="80">
        <v>4.7</v>
      </c>
      <c r="I569" s="64" t="s">
        <v>306</v>
      </c>
      <c r="J569" s="151" t="s">
        <v>114</v>
      </c>
      <c r="K569" s="336"/>
    </row>
    <row r="570" spans="1:11" s="43" customFormat="1" ht="76.5" customHeight="1">
      <c r="A570" s="64">
        <v>14</v>
      </c>
      <c r="B570" s="63" t="s">
        <v>1333</v>
      </c>
      <c r="C570" s="131" t="s">
        <v>296</v>
      </c>
      <c r="D570" s="252" t="s">
        <v>1</v>
      </c>
      <c r="E570" s="64" t="s">
        <v>948</v>
      </c>
      <c r="F570" s="64"/>
      <c r="G570" s="173">
        <v>116.3</v>
      </c>
      <c r="H570" s="173">
        <v>116.3</v>
      </c>
      <c r="I570" s="64" t="s">
        <v>306</v>
      </c>
      <c r="J570" s="151" t="s">
        <v>112</v>
      </c>
      <c r="K570" s="140" t="s">
        <v>1030</v>
      </c>
    </row>
    <row r="571" spans="1:11" s="43" customFormat="1" ht="55.15" customHeight="1">
      <c r="A571" s="64">
        <v>15</v>
      </c>
      <c r="B571" s="63" t="s">
        <v>1012</v>
      </c>
      <c r="C571" s="131" t="s">
        <v>296</v>
      </c>
      <c r="D571" s="252" t="s">
        <v>1</v>
      </c>
      <c r="E571" s="64" t="s">
        <v>948</v>
      </c>
      <c r="F571" s="64"/>
      <c r="G571" s="173">
        <v>61.1</v>
      </c>
      <c r="H571" s="173">
        <v>61.1</v>
      </c>
      <c r="I571" s="64" t="s">
        <v>306</v>
      </c>
      <c r="J571" s="151" t="s">
        <v>112</v>
      </c>
      <c r="K571" s="140" t="s">
        <v>1031</v>
      </c>
    </row>
    <row r="572" spans="1:11" s="43" customFormat="1" ht="55.9" customHeight="1">
      <c r="A572" s="64">
        <v>16</v>
      </c>
      <c r="B572" s="63" t="s">
        <v>1013</v>
      </c>
      <c r="C572" s="131" t="s">
        <v>296</v>
      </c>
      <c r="D572" s="252" t="s">
        <v>1</v>
      </c>
      <c r="E572" s="64" t="s">
        <v>948</v>
      </c>
      <c r="F572" s="64"/>
      <c r="G572" s="173">
        <v>45.3</v>
      </c>
      <c r="H572" s="173">
        <v>45.3</v>
      </c>
      <c r="I572" s="64" t="s">
        <v>306</v>
      </c>
      <c r="J572" s="151" t="s">
        <v>112</v>
      </c>
      <c r="K572" s="140" t="s">
        <v>1031</v>
      </c>
    </row>
    <row r="573" spans="1:11" s="43" customFormat="1" ht="74.45" customHeight="1">
      <c r="A573" s="64">
        <v>17</v>
      </c>
      <c r="B573" s="63" t="s">
        <v>1014</v>
      </c>
      <c r="C573" s="131" t="s">
        <v>296</v>
      </c>
      <c r="D573" s="252" t="s">
        <v>1</v>
      </c>
      <c r="E573" s="64" t="s">
        <v>948</v>
      </c>
      <c r="F573" s="64"/>
      <c r="G573" s="173">
        <v>149.1</v>
      </c>
      <c r="H573" s="173">
        <v>149.1</v>
      </c>
      <c r="I573" s="64" t="s">
        <v>306</v>
      </c>
      <c r="J573" s="151" t="s">
        <v>112</v>
      </c>
      <c r="K573" s="140" t="s">
        <v>1031</v>
      </c>
    </row>
    <row r="574" spans="1:11" s="43" customFormat="1" ht="111" customHeight="1">
      <c r="A574" s="64">
        <v>18</v>
      </c>
      <c r="B574" s="63" t="s">
        <v>1015</v>
      </c>
      <c r="C574" s="131" t="s">
        <v>296</v>
      </c>
      <c r="D574" s="252" t="s">
        <v>1</v>
      </c>
      <c r="E574" s="64" t="s">
        <v>948</v>
      </c>
      <c r="F574" s="64"/>
      <c r="G574" s="173">
        <v>159.80000000000001</v>
      </c>
      <c r="H574" s="173">
        <v>159.80000000000001</v>
      </c>
      <c r="I574" s="64" t="s">
        <v>306</v>
      </c>
      <c r="J574" s="151" t="s">
        <v>112</v>
      </c>
      <c r="K574" s="140" t="s">
        <v>1032</v>
      </c>
    </row>
    <row r="575" spans="1:11" s="43" customFormat="1" ht="38.25" customHeight="1">
      <c r="A575" s="64">
        <v>19</v>
      </c>
      <c r="B575" s="63" t="s">
        <v>1016</v>
      </c>
      <c r="C575" s="131" t="s">
        <v>296</v>
      </c>
      <c r="D575" s="252" t="s">
        <v>1</v>
      </c>
      <c r="E575" s="64" t="s">
        <v>948</v>
      </c>
      <c r="F575" s="64"/>
      <c r="G575" s="173">
        <v>37.4</v>
      </c>
      <c r="H575" s="173">
        <v>37.4</v>
      </c>
      <c r="I575" s="64" t="s">
        <v>306</v>
      </c>
      <c r="J575" s="151" t="s">
        <v>112</v>
      </c>
      <c r="K575" s="140" t="s">
        <v>1033</v>
      </c>
    </row>
    <row r="576" spans="1:11" s="43" customFormat="1" ht="51" customHeight="1">
      <c r="A576" s="64">
        <v>20</v>
      </c>
      <c r="B576" s="63" t="s">
        <v>1017</v>
      </c>
      <c r="C576" s="131" t="s">
        <v>296</v>
      </c>
      <c r="D576" s="252" t="s">
        <v>1</v>
      </c>
      <c r="E576" s="64" t="s">
        <v>948</v>
      </c>
      <c r="F576" s="64"/>
      <c r="G576" s="173">
        <v>27.2</v>
      </c>
      <c r="H576" s="173">
        <v>27.2</v>
      </c>
      <c r="I576" s="64" t="s">
        <v>306</v>
      </c>
      <c r="J576" s="151" t="s">
        <v>112</v>
      </c>
      <c r="K576" s="140" t="s">
        <v>1034</v>
      </c>
    </row>
    <row r="577" spans="1:11" s="43" customFormat="1" ht="53.25" customHeight="1">
      <c r="A577" s="64">
        <v>21</v>
      </c>
      <c r="B577" s="63" t="s">
        <v>1018</v>
      </c>
      <c r="C577" s="131" t="s">
        <v>296</v>
      </c>
      <c r="D577" s="252" t="s">
        <v>1</v>
      </c>
      <c r="E577" s="64" t="s">
        <v>948</v>
      </c>
      <c r="F577" s="64"/>
      <c r="G577" s="173">
        <v>57.9</v>
      </c>
      <c r="H577" s="173">
        <v>57.9</v>
      </c>
      <c r="I577" s="64" t="s">
        <v>306</v>
      </c>
      <c r="J577" s="151" t="s">
        <v>112</v>
      </c>
      <c r="K577" s="140" t="s">
        <v>1033</v>
      </c>
    </row>
    <row r="578" spans="1:11" s="43" customFormat="1" ht="58.5" customHeight="1">
      <c r="A578" s="64">
        <v>22</v>
      </c>
      <c r="B578" s="63" t="s">
        <v>1019</v>
      </c>
      <c r="C578" s="131" t="s">
        <v>296</v>
      </c>
      <c r="D578" s="252" t="s">
        <v>1</v>
      </c>
      <c r="E578" s="64" t="s">
        <v>948</v>
      </c>
      <c r="F578" s="64"/>
      <c r="G578" s="173">
        <v>88.8</v>
      </c>
      <c r="H578" s="173">
        <v>88.8</v>
      </c>
      <c r="I578" s="64" t="s">
        <v>306</v>
      </c>
      <c r="J578" s="151" t="s">
        <v>112</v>
      </c>
      <c r="K578" s="140" t="s">
        <v>1033</v>
      </c>
    </row>
    <row r="579" spans="1:11" s="43" customFormat="1" ht="52.5" customHeight="1">
      <c r="A579" s="64">
        <v>23</v>
      </c>
      <c r="B579" s="63" t="s">
        <v>1020</v>
      </c>
      <c r="C579" s="131" t="s">
        <v>296</v>
      </c>
      <c r="D579" s="252" t="s">
        <v>1</v>
      </c>
      <c r="E579" s="64" t="s">
        <v>948</v>
      </c>
      <c r="F579" s="64"/>
      <c r="G579" s="173">
        <v>119.5</v>
      </c>
      <c r="H579" s="173">
        <v>119.5</v>
      </c>
      <c r="I579" s="64" t="s">
        <v>306</v>
      </c>
      <c r="J579" s="151" t="s">
        <v>112</v>
      </c>
      <c r="K579" s="140" t="s">
        <v>1035</v>
      </c>
    </row>
    <row r="580" spans="1:11" s="43" customFormat="1" ht="89.25" customHeight="1">
      <c r="A580" s="64">
        <v>24</v>
      </c>
      <c r="B580" s="216" t="s">
        <v>1021</v>
      </c>
      <c r="C580" s="131" t="s">
        <v>296</v>
      </c>
      <c r="D580" s="252" t="s">
        <v>1</v>
      </c>
      <c r="E580" s="64" t="s">
        <v>948</v>
      </c>
      <c r="F580" s="64"/>
      <c r="G580" s="173">
        <v>130.30000000000001</v>
      </c>
      <c r="H580" s="173">
        <v>130.30000000000001</v>
      </c>
      <c r="I580" s="64" t="s">
        <v>10</v>
      </c>
      <c r="J580" s="151" t="s">
        <v>115</v>
      </c>
      <c r="K580" s="140" t="s">
        <v>1036</v>
      </c>
    </row>
    <row r="581" spans="1:11" s="43" customFormat="1" ht="57" customHeight="1">
      <c r="A581" s="64">
        <v>25</v>
      </c>
      <c r="B581" s="216" t="s">
        <v>1022</v>
      </c>
      <c r="C581" s="131" t="s">
        <v>296</v>
      </c>
      <c r="D581" s="252" t="s">
        <v>1</v>
      </c>
      <c r="E581" s="64" t="s">
        <v>948</v>
      </c>
      <c r="F581" s="64"/>
      <c r="G581" s="173">
        <v>189</v>
      </c>
      <c r="H581" s="173">
        <v>160.30000000000001</v>
      </c>
      <c r="I581" s="64" t="s">
        <v>10</v>
      </c>
      <c r="J581" s="151" t="s">
        <v>115</v>
      </c>
      <c r="K581" s="140" t="s">
        <v>1037</v>
      </c>
    </row>
    <row r="582" spans="1:11" s="43" customFormat="1" ht="37.5" customHeight="1">
      <c r="A582" s="64">
        <v>26</v>
      </c>
      <c r="B582" s="63" t="s">
        <v>1023</v>
      </c>
      <c r="C582" s="131" t="s">
        <v>296</v>
      </c>
      <c r="D582" s="252" t="s">
        <v>1</v>
      </c>
      <c r="E582" s="64" t="s">
        <v>948</v>
      </c>
      <c r="F582" s="64">
        <v>2587.4</v>
      </c>
      <c r="G582" s="80">
        <v>4384.8999999999996</v>
      </c>
      <c r="H582" s="80">
        <v>4384.8</v>
      </c>
      <c r="I582" s="64" t="s">
        <v>306</v>
      </c>
      <c r="J582" s="209" t="s">
        <v>144</v>
      </c>
      <c r="K582" s="71" t="s">
        <v>1026</v>
      </c>
    </row>
    <row r="583" spans="1:11" s="43" customFormat="1" ht="37.5" customHeight="1">
      <c r="A583" s="64">
        <v>27</v>
      </c>
      <c r="B583" s="63" t="s">
        <v>1024</v>
      </c>
      <c r="C583" s="131" t="s">
        <v>296</v>
      </c>
      <c r="D583" s="252" t="s">
        <v>1</v>
      </c>
      <c r="E583" s="64" t="s">
        <v>948</v>
      </c>
      <c r="F583" s="173">
        <v>449.1</v>
      </c>
      <c r="G583" s="80">
        <v>449.1</v>
      </c>
      <c r="H583" s="80">
        <v>449.1</v>
      </c>
      <c r="I583" s="64" t="s">
        <v>306</v>
      </c>
      <c r="J583" s="209" t="s">
        <v>116</v>
      </c>
      <c r="K583" s="140" t="s">
        <v>1027</v>
      </c>
    </row>
    <row r="584" spans="1:11" s="43" customFormat="1" ht="37.5" customHeight="1">
      <c r="A584" s="64">
        <v>28</v>
      </c>
      <c r="B584" s="63" t="s">
        <v>1025</v>
      </c>
      <c r="C584" s="131" t="s">
        <v>296</v>
      </c>
      <c r="D584" s="248" t="s">
        <v>1</v>
      </c>
      <c r="E584" s="64" t="s">
        <v>948</v>
      </c>
      <c r="F584" s="173">
        <v>4.7</v>
      </c>
      <c r="G584" s="80">
        <v>1.2</v>
      </c>
      <c r="H584" s="80">
        <v>1.2</v>
      </c>
      <c r="I584" s="64" t="s">
        <v>306</v>
      </c>
      <c r="J584" s="209" t="s">
        <v>116</v>
      </c>
      <c r="K584" s="71" t="s">
        <v>1028</v>
      </c>
    </row>
    <row r="585" spans="1:11" s="2" customFormat="1" ht="18.75">
      <c r="A585" s="64"/>
      <c r="B585" s="35" t="s">
        <v>344</v>
      </c>
      <c r="C585" s="35"/>
      <c r="D585" s="35"/>
      <c r="E585" s="35"/>
      <c r="F585" s="61">
        <f>F586+F587</f>
        <v>5767.9</v>
      </c>
      <c r="G585" s="61">
        <f>G586+G587</f>
        <v>10365.599999999999</v>
      </c>
      <c r="H585" s="61">
        <f>H586+H587</f>
        <v>10336.5</v>
      </c>
      <c r="I585" s="64"/>
      <c r="J585" s="64"/>
      <c r="K585" s="68"/>
    </row>
    <row r="586" spans="1:11" s="5" customFormat="1" ht="18.75">
      <c r="A586" s="154"/>
      <c r="B586" s="35" t="s">
        <v>10</v>
      </c>
      <c r="C586" s="35"/>
      <c r="D586" s="35"/>
      <c r="E586" s="35"/>
      <c r="F586" s="61">
        <f>F554+F556+F558+F560+F552++F562+F564+F566+F568+F580+F581</f>
        <v>2457.8000000000002</v>
      </c>
      <c r="G586" s="61">
        <f>G554+G556+G558+G560+G552++G562+G564+G566+G568+G580+G581</f>
        <v>4277.5</v>
      </c>
      <c r="H586" s="61">
        <f>H554+H556+H558+H560+H552++H562+H564+H566+H568+H580+H581</f>
        <v>4248.6000000000004</v>
      </c>
      <c r="I586" s="64"/>
      <c r="J586" s="64"/>
      <c r="K586" s="68"/>
    </row>
    <row r="587" spans="1:11" s="5" customFormat="1" ht="18.75">
      <c r="A587" s="154"/>
      <c r="B587" s="35" t="s">
        <v>306</v>
      </c>
      <c r="C587" s="35"/>
      <c r="D587" s="35"/>
      <c r="E587" s="35"/>
      <c r="F587" s="61">
        <f>F555+F557+F559+F561+F553+F563+F565+F567+F569+F570+F571+F572+F573+F574+F575+F576+F577+F578+F579+F582+F584+F583</f>
        <v>3310.1</v>
      </c>
      <c r="G587" s="61">
        <f>G555+G557+G559+G561+G553+G563+G565+G567+G569+G570+G571+G572+G573+G574+G575+G576+G577+G578+G579+G582+G584+G583</f>
        <v>6088.0999999999995</v>
      </c>
      <c r="H587" s="61">
        <f>H555+H557+H559+H561+H553+H563+H565+H567+H569+H570+H571+H572+H573+H574+H575+H576+H577+H578+H579+H582+H584+H583</f>
        <v>6087.9000000000005</v>
      </c>
      <c r="I587" s="79"/>
      <c r="J587" s="64"/>
      <c r="K587" s="68"/>
    </row>
    <row r="588" spans="1:11" s="5" customFormat="1" ht="18.75">
      <c r="A588" s="154"/>
      <c r="B588" s="35" t="s">
        <v>1038</v>
      </c>
      <c r="C588" s="35"/>
      <c r="D588" s="35"/>
      <c r="E588" s="35"/>
      <c r="F588" s="35"/>
      <c r="G588" s="35"/>
      <c r="H588" s="35"/>
      <c r="I588" s="35"/>
      <c r="J588" s="35"/>
      <c r="K588" s="68"/>
    </row>
    <row r="589" spans="1:11" s="5" customFormat="1" ht="18.75">
      <c r="A589" s="154"/>
      <c r="B589" s="35" t="s">
        <v>1039</v>
      </c>
      <c r="C589" s="35"/>
      <c r="D589" s="35"/>
      <c r="E589" s="35"/>
      <c r="F589" s="35"/>
      <c r="G589" s="35"/>
      <c r="H589" s="35"/>
      <c r="I589" s="35"/>
      <c r="J589" s="150"/>
      <c r="K589" s="68"/>
    </row>
    <row r="590" spans="1:11" s="5" customFormat="1" ht="18.75">
      <c r="A590" s="154"/>
      <c r="B590" s="35" t="s">
        <v>239</v>
      </c>
      <c r="C590" s="35"/>
      <c r="D590" s="35"/>
      <c r="E590" s="35"/>
      <c r="F590" s="35"/>
      <c r="G590" s="35"/>
      <c r="H590" s="35"/>
      <c r="I590" s="35"/>
      <c r="J590" s="35"/>
      <c r="K590" s="68"/>
    </row>
    <row r="591" spans="1:11" s="44" customFormat="1" ht="75" customHeight="1">
      <c r="A591" s="64">
        <v>1</v>
      </c>
      <c r="B591" s="39" t="s">
        <v>1040</v>
      </c>
      <c r="C591" s="247" t="s">
        <v>139</v>
      </c>
      <c r="D591" s="289" t="s">
        <v>1373</v>
      </c>
      <c r="E591" s="267" t="s">
        <v>328</v>
      </c>
      <c r="F591" s="173">
        <v>30</v>
      </c>
      <c r="G591" s="173">
        <v>30</v>
      </c>
      <c r="H591" s="173">
        <v>30</v>
      </c>
      <c r="I591" s="79"/>
      <c r="J591" s="79"/>
      <c r="K591" s="73" t="s">
        <v>1041</v>
      </c>
    </row>
    <row r="592" spans="1:11" s="44" customFormat="1" ht="56.25">
      <c r="A592" s="64"/>
      <c r="B592" s="39" t="s">
        <v>513</v>
      </c>
      <c r="C592" s="247" t="s">
        <v>139</v>
      </c>
      <c r="D592" s="291"/>
      <c r="E592" s="267"/>
      <c r="F592" s="173" t="s">
        <v>6</v>
      </c>
      <c r="G592" s="173">
        <v>20</v>
      </c>
      <c r="H592" s="173">
        <v>20</v>
      </c>
      <c r="I592" s="79"/>
      <c r="J592" s="79"/>
      <c r="K592" s="73" t="s">
        <v>1042</v>
      </c>
    </row>
    <row r="593" spans="1:11" s="44" customFormat="1" ht="57" customHeight="1">
      <c r="A593" s="64"/>
      <c r="B593" s="39" t="s">
        <v>514</v>
      </c>
      <c r="C593" s="247" t="s">
        <v>139</v>
      </c>
      <c r="D593" s="290"/>
      <c r="E593" s="267"/>
      <c r="F593" s="173" t="s">
        <v>6</v>
      </c>
      <c r="G593" s="173">
        <v>30</v>
      </c>
      <c r="H593" s="173">
        <v>30</v>
      </c>
      <c r="I593" s="79"/>
      <c r="J593" s="79"/>
      <c r="K593" s="73" t="s">
        <v>1043</v>
      </c>
    </row>
    <row r="594" spans="1:11" s="44" customFormat="1" ht="30.75" customHeight="1">
      <c r="A594" s="151" t="s">
        <v>7</v>
      </c>
      <c r="B594" s="39" t="s">
        <v>1044</v>
      </c>
      <c r="C594" s="79"/>
      <c r="D594" s="289" t="s">
        <v>1373</v>
      </c>
      <c r="E594" s="267" t="s">
        <v>328</v>
      </c>
      <c r="F594" s="64"/>
      <c r="G594" s="64"/>
      <c r="H594" s="64"/>
      <c r="I594" s="79"/>
      <c r="J594" s="79"/>
      <c r="K594" s="99"/>
    </row>
    <row r="595" spans="1:11" s="44" customFormat="1" ht="131.25">
      <c r="A595" s="151"/>
      <c r="B595" s="39" t="s">
        <v>1045</v>
      </c>
      <c r="C595" s="247" t="s">
        <v>139</v>
      </c>
      <c r="D595" s="291"/>
      <c r="E595" s="267"/>
      <c r="F595" s="173">
        <v>88</v>
      </c>
      <c r="G595" s="173">
        <v>90</v>
      </c>
      <c r="H595" s="173">
        <v>90</v>
      </c>
      <c r="I595" s="79"/>
      <c r="J595" s="79"/>
      <c r="K595" s="73" t="s">
        <v>1048</v>
      </c>
    </row>
    <row r="596" spans="1:11" s="44" customFormat="1" ht="131.25">
      <c r="A596" s="151"/>
      <c r="B596" s="39" t="s">
        <v>1046</v>
      </c>
      <c r="C596" s="247" t="s">
        <v>139</v>
      </c>
      <c r="D596" s="291"/>
      <c r="E596" s="267"/>
      <c r="F596" s="173">
        <v>80</v>
      </c>
      <c r="G596" s="173">
        <v>86</v>
      </c>
      <c r="H596" s="173">
        <v>86</v>
      </c>
      <c r="I596" s="79"/>
      <c r="J596" s="79"/>
      <c r="K596" s="73" t="s">
        <v>1403</v>
      </c>
    </row>
    <row r="597" spans="1:11" s="44" customFormat="1" ht="18.75" customHeight="1">
      <c r="A597" s="151"/>
      <c r="B597" s="39" t="s">
        <v>1047</v>
      </c>
      <c r="C597" s="39"/>
      <c r="D597" s="291"/>
      <c r="E597" s="267"/>
      <c r="F597" s="173"/>
      <c r="G597" s="173"/>
      <c r="H597" s="173"/>
      <c r="I597" s="79"/>
      <c r="J597" s="79"/>
      <c r="K597" s="72"/>
    </row>
    <row r="598" spans="1:11" s="44" customFormat="1" ht="18.75" customHeight="1">
      <c r="A598" s="151"/>
      <c r="B598" s="39" t="s">
        <v>513</v>
      </c>
      <c r="C598" s="39"/>
      <c r="D598" s="291"/>
      <c r="E598" s="267"/>
      <c r="F598" s="173"/>
      <c r="G598" s="173"/>
      <c r="H598" s="173"/>
      <c r="I598" s="79"/>
      <c r="J598" s="79"/>
      <c r="K598" s="72"/>
    </row>
    <row r="599" spans="1:11" s="44" customFormat="1" ht="96.75" customHeight="1">
      <c r="A599" s="151"/>
      <c r="B599" s="39" t="s">
        <v>1045</v>
      </c>
      <c r="C599" s="247" t="s">
        <v>139</v>
      </c>
      <c r="D599" s="291"/>
      <c r="E599" s="267"/>
      <c r="F599" s="173" t="s">
        <v>6</v>
      </c>
      <c r="G599" s="173">
        <v>87.5</v>
      </c>
      <c r="H599" s="173">
        <v>87.5</v>
      </c>
      <c r="I599" s="79"/>
      <c r="J599" s="79"/>
      <c r="K599" s="73" t="s">
        <v>1049</v>
      </c>
    </row>
    <row r="600" spans="1:11" s="44" customFormat="1" ht="112.5">
      <c r="A600" s="151"/>
      <c r="B600" s="39" t="s">
        <v>1046</v>
      </c>
      <c r="C600" s="247" t="s">
        <v>139</v>
      </c>
      <c r="D600" s="291"/>
      <c r="E600" s="267"/>
      <c r="F600" s="173" t="s">
        <v>6</v>
      </c>
      <c r="G600" s="173">
        <v>79</v>
      </c>
      <c r="H600" s="173">
        <v>79</v>
      </c>
      <c r="I600" s="79"/>
      <c r="J600" s="79"/>
      <c r="K600" s="73" t="s">
        <v>1404</v>
      </c>
    </row>
    <row r="601" spans="1:11" s="44" customFormat="1" ht="18.75" customHeight="1">
      <c r="A601" s="151"/>
      <c r="B601" s="39" t="s">
        <v>514</v>
      </c>
      <c r="C601" s="39"/>
      <c r="D601" s="291"/>
      <c r="E601" s="267"/>
      <c r="F601" s="173"/>
      <c r="G601" s="173"/>
      <c r="H601" s="173"/>
      <c r="I601" s="79"/>
      <c r="J601" s="79"/>
      <c r="K601" s="72"/>
    </row>
    <row r="602" spans="1:11" s="44" customFormat="1" ht="131.25">
      <c r="A602" s="151"/>
      <c r="B602" s="39" t="s">
        <v>1045</v>
      </c>
      <c r="C602" s="247" t="s">
        <v>139</v>
      </c>
      <c r="D602" s="291"/>
      <c r="E602" s="267"/>
      <c r="F602" s="173" t="s">
        <v>6</v>
      </c>
      <c r="G602" s="173">
        <v>88.5</v>
      </c>
      <c r="H602" s="173">
        <v>88.5</v>
      </c>
      <c r="I602" s="79"/>
      <c r="J602" s="79"/>
      <c r="K602" s="73" t="s">
        <v>1050</v>
      </c>
    </row>
    <row r="603" spans="1:11" s="44" customFormat="1" ht="115.5" customHeight="1">
      <c r="A603" s="151"/>
      <c r="B603" s="39" t="s">
        <v>1046</v>
      </c>
      <c r="C603" s="247" t="s">
        <v>139</v>
      </c>
      <c r="D603" s="290"/>
      <c r="E603" s="267"/>
      <c r="F603" s="173" t="s">
        <v>6</v>
      </c>
      <c r="G603" s="173">
        <v>80</v>
      </c>
      <c r="H603" s="173">
        <v>80</v>
      </c>
      <c r="I603" s="79"/>
      <c r="J603" s="79"/>
      <c r="K603" s="73" t="s">
        <v>1405</v>
      </c>
    </row>
    <row r="604" spans="1:11" s="5" customFormat="1" ht="18.75" customHeight="1">
      <c r="A604" s="151" t="s">
        <v>2</v>
      </c>
      <c r="B604" s="39" t="s">
        <v>1051</v>
      </c>
      <c r="C604" s="79"/>
      <c r="D604" s="289" t="s">
        <v>1373</v>
      </c>
      <c r="E604" s="268" t="s">
        <v>1052</v>
      </c>
      <c r="F604" s="64"/>
      <c r="G604" s="64"/>
      <c r="H604" s="64"/>
      <c r="I604" s="79"/>
      <c r="J604" s="79"/>
      <c r="K604" s="72"/>
    </row>
    <row r="605" spans="1:11" s="44" customFormat="1" ht="103.5">
      <c r="A605" s="151"/>
      <c r="B605" s="79" t="s">
        <v>1045</v>
      </c>
      <c r="C605" s="247" t="s">
        <v>139</v>
      </c>
      <c r="D605" s="291"/>
      <c r="E605" s="267"/>
      <c r="F605" s="173">
        <v>27</v>
      </c>
      <c r="G605" s="173">
        <v>22.8</v>
      </c>
      <c r="H605" s="173">
        <v>23.8</v>
      </c>
      <c r="I605" s="79"/>
      <c r="J605" s="79"/>
      <c r="K605" s="73" t="s">
        <v>1054</v>
      </c>
    </row>
    <row r="606" spans="1:11" s="44" customFormat="1" ht="93.75" customHeight="1">
      <c r="A606" s="151"/>
      <c r="B606" s="79" t="s">
        <v>1053</v>
      </c>
      <c r="C606" s="247" t="s">
        <v>139</v>
      </c>
      <c r="D606" s="290"/>
      <c r="E606" s="267"/>
      <c r="F606" s="64">
        <v>11.2</v>
      </c>
      <c r="G606" s="64">
        <v>5.0999999999999996</v>
      </c>
      <c r="H606" s="64">
        <v>5.7</v>
      </c>
      <c r="I606" s="79"/>
      <c r="J606" s="79"/>
      <c r="K606" s="73" t="s">
        <v>1055</v>
      </c>
    </row>
    <row r="607" spans="1:11" s="44" customFormat="1" ht="37.5">
      <c r="A607" s="151" t="s">
        <v>21</v>
      </c>
      <c r="B607" s="39" t="s">
        <v>1056</v>
      </c>
      <c r="C607" s="79"/>
      <c r="D607" s="289" t="s">
        <v>1373</v>
      </c>
      <c r="E607" s="267" t="s">
        <v>328</v>
      </c>
      <c r="F607" s="64"/>
      <c r="G607" s="64"/>
      <c r="H607" s="64"/>
      <c r="I607" s="79"/>
      <c r="J607" s="79"/>
      <c r="K607" s="72"/>
    </row>
    <row r="608" spans="1:11" s="44" customFormat="1" ht="93" customHeight="1">
      <c r="A608" s="151"/>
      <c r="B608" s="79" t="s">
        <v>1057</v>
      </c>
      <c r="C608" s="247" t="s">
        <v>1355</v>
      </c>
      <c r="D608" s="291"/>
      <c r="E608" s="267"/>
      <c r="F608" s="173">
        <v>10</v>
      </c>
      <c r="G608" s="173">
        <v>10</v>
      </c>
      <c r="H608" s="173">
        <v>12.5</v>
      </c>
      <c r="I608" s="79"/>
      <c r="J608" s="79"/>
      <c r="K608" s="73" t="s">
        <v>1059</v>
      </c>
    </row>
    <row r="609" spans="1:11" s="44" customFormat="1" ht="147" customHeight="1">
      <c r="A609" s="151"/>
      <c r="B609" s="79" t="s">
        <v>1058</v>
      </c>
      <c r="C609" s="247" t="s">
        <v>1355</v>
      </c>
      <c r="D609" s="290"/>
      <c r="E609" s="267"/>
      <c r="F609" s="173">
        <v>70</v>
      </c>
      <c r="G609" s="173">
        <v>70</v>
      </c>
      <c r="H609" s="173">
        <v>73.3</v>
      </c>
      <c r="I609" s="79"/>
      <c r="J609" s="79"/>
      <c r="K609" s="73" t="s">
        <v>1060</v>
      </c>
    </row>
    <row r="610" spans="1:11" s="44" customFormat="1" ht="38.25" customHeight="1">
      <c r="A610" s="151" t="s">
        <v>5</v>
      </c>
      <c r="B610" s="39" t="s">
        <v>1061</v>
      </c>
      <c r="C610" s="79"/>
      <c r="D610" s="289" t="s">
        <v>1373</v>
      </c>
      <c r="E610" s="267" t="s">
        <v>328</v>
      </c>
      <c r="F610" s="64"/>
      <c r="G610" s="64"/>
      <c r="H610" s="64"/>
      <c r="I610" s="79"/>
      <c r="J610" s="79"/>
      <c r="K610" s="100"/>
    </row>
    <row r="611" spans="1:11" s="44" customFormat="1" ht="90" customHeight="1">
      <c r="A611" s="151"/>
      <c r="B611" s="79" t="s">
        <v>1057</v>
      </c>
      <c r="C611" s="247" t="s">
        <v>139</v>
      </c>
      <c r="D611" s="291"/>
      <c r="E611" s="267"/>
      <c r="F611" s="64">
        <v>1.1000000000000001</v>
      </c>
      <c r="G611" s="64">
        <v>1.1000000000000001</v>
      </c>
      <c r="H611" s="64">
        <v>1.3</v>
      </c>
      <c r="I611" s="79"/>
      <c r="J611" s="79"/>
      <c r="K611" s="73" t="s">
        <v>1062</v>
      </c>
    </row>
    <row r="612" spans="1:11" s="44" customFormat="1" ht="147" customHeight="1">
      <c r="A612" s="151"/>
      <c r="B612" s="79" t="s">
        <v>1058</v>
      </c>
      <c r="C612" s="247" t="s">
        <v>139</v>
      </c>
      <c r="D612" s="291"/>
      <c r="E612" s="267"/>
      <c r="F612" s="64">
        <v>1.5</v>
      </c>
      <c r="G612" s="64">
        <v>1.5</v>
      </c>
      <c r="H612" s="64">
        <v>1.5</v>
      </c>
      <c r="I612" s="79"/>
      <c r="J612" s="79"/>
      <c r="K612" s="73" t="s">
        <v>1060</v>
      </c>
    </row>
    <row r="613" spans="1:11" s="44" customFormat="1" ht="19.5" customHeight="1">
      <c r="A613" s="151"/>
      <c r="B613" s="39" t="s">
        <v>1047</v>
      </c>
      <c r="C613" s="39"/>
      <c r="D613" s="291"/>
      <c r="E613" s="267"/>
      <c r="F613" s="64"/>
      <c r="G613" s="64"/>
      <c r="H613" s="64"/>
      <c r="I613" s="79"/>
      <c r="J613" s="79"/>
      <c r="K613" s="68"/>
    </row>
    <row r="614" spans="1:11" s="44" customFormat="1" ht="19.5" customHeight="1">
      <c r="A614" s="151"/>
      <c r="B614" s="39" t="s">
        <v>513</v>
      </c>
      <c r="C614" s="39"/>
      <c r="D614" s="291"/>
      <c r="E614" s="267"/>
      <c r="F614" s="64"/>
      <c r="G614" s="64"/>
      <c r="H614" s="64"/>
      <c r="I614" s="79"/>
      <c r="J614" s="79"/>
      <c r="K614" s="68"/>
    </row>
    <row r="615" spans="1:11" s="43" customFormat="1" ht="95.25" customHeight="1">
      <c r="A615" s="151"/>
      <c r="B615" s="79" t="s">
        <v>1057</v>
      </c>
      <c r="C615" s="247" t="s">
        <v>139</v>
      </c>
      <c r="D615" s="291"/>
      <c r="E615" s="267"/>
      <c r="F615" s="64" t="s">
        <v>6</v>
      </c>
      <c r="G615" s="64">
        <v>1.9</v>
      </c>
      <c r="H615" s="64">
        <v>1.9</v>
      </c>
      <c r="I615" s="79"/>
      <c r="J615" s="79"/>
      <c r="K615" s="73" t="s">
        <v>1063</v>
      </c>
    </row>
    <row r="616" spans="1:11" s="43" customFormat="1" ht="74.25" customHeight="1">
      <c r="A616" s="151"/>
      <c r="B616" s="79" t="s">
        <v>1058</v>
      </c>
      <c r="C616" s="247" t="s">
        <v>139</v>
      </c>
      <c r="D616" s="291"/>
      <c r="E616" s="267"/>
      <c r="F616" s="64" t="s">
        <v>6</v>
      </c>
      <c r="G616" s="64">
        <v>1.1000000000000001</v>
      </c>
      <c r="H616" s="64">
        <v>1.1000000000000001</v>
      </c>
      <c r="I616" s="79"/>
      <c r="J616" s="79"/>
      <c r="K616" s="73" t="s">
        <v>1064</v>
      </c>
    </row>
    <row r="617" spans="1:11" s="43" customFormat="1" ht="19.5" customHeight="1">
      <c r="A617" s="151"/>
      <c r="B617" s="39" t="s">
        <v>514</v>
      </c>
      <c r="C617" s="39"/>
      <c r="D617" s="291"/>
      <c r="E617" s="267"/>
      <c r="F617" s="64"/>
      <c r="G617" s="64"/>
      <c r="H617" s="64"/>
      <c r="I617" s="79"/>
      <c r="J617" s="79"/>
      <c r="K617" s="68"/>
    </row>
    <row r="618" spans="1:11" s="43" customFormat="1" ht="93.75">
      <c r="A618" s="151"/>
      <c r="B618" s="79" t="s">
        <v>1057</v>
      </c>
      <c r="C618" s="247" t="s">
        <v>139</v>
      </c>
      <c r="D618" s="291"/>
      <c r="E618" s="267"/>
      <c r="F618" s="64" t="s">
        <v>6</v>
      </c>
      <c r="G618" s="64">
        <v>0.6</v>
      </c>
      <c r="H618" s="64">
        <v>0.7</v>
      </c>
      <c r="I618" s="79"/>
      <c r="J618" s="79"/>
      <c r="K618" s="73" t="s">
        <v>1065</v>
      </c>
    </row>
    <row r="619" spans="1:11" s="43" customFormat="1" ht="75">
      <c r="A619" s="151"/>
      <c r="B619" s="79" t="s">
        <v>1058</v>
      </c>
      <c r="C619" s="247" t="s">
        <v>139</v>
      </c>
      <c r="D619" s="290"/>
      <c r="E619" s="267"/>
      <c r="F619" s="64" t="s">
        <v>6</v>
      </c>
      <c r="G619" s="64">
        <v>1.8</v>
      </c>
      <c r="H619" s="64">
        <v>1.8</v>
      </c>
      <c r="I619" s="79"/>
      <c r="J619" s="79"/>
      <c r="K619" s="73" t="s">
        <v>1066</v>
      </c>
    </row>
    <row r="620" spans="1:11" s="2" customFormat="1" ht="18" customHeight="1">
      <c r="A620" s="64"/>
      <c r="B620" s="35" t="s">
        <v>248</v>
      </c>
      <c r="C620" s="35"/>
      <c r="D620" s="35"/>
      <c r="E620" s="35"/>
      <c r="F620" s="35"/>
      <c r="G620" s="35"/>
      <c r="H620" s="35"/>
      <c r="I620" s="35"/>
      <c r="J620" s="35"/>
      <c r="K620" s="72"/>
    </row>
    <row r="621" spans="1:11" s="43" customFormat="1" ht="24" customHeight="1">
      <c r="A621" s="284">
        <v>4</v>
      </c>
      <c r="B621" s="297" t="s">
        <v>1067</v>
      </c>
      <c r="C621" s="327" t="s">
        <v>296</v>
      </c>
      <c r="D621" s="327" t="s">
        <v>1</v>
      </c>
      <c r="E621" s="327" t="s">
        <v>328</v>
      </c>
      <c r="F621" s="215"/>
      <c r="G621" s="110"/>
      <c r="H621" s="110"/>
      <c r="I621" s="215" t="s">
        <v>10</v>
      </c>
      <c r="J621" s="91"/>
      <c r="K621" s="333" t="s">
        <v>1068</v>
      </c>
    </row>
    <row r="622" spans="1:11" s="43" customFormat="1" ht="28.5" customHeight="1">
      <c r="A622" s="285"/>
      <c r="B622" s="297"/>
      <c r="C622" s="327"/>
      <c r="D622" s="327"/>
      <c r="E622" s="327"/>
      <c r="F622" s="215"/>
      <c r="G622" s="110">
        <v>73.400000000000006</v>
      </c>
      <c r="H622" s="110">
        <v>73.400000000000006</v>
      </c>
      <c r="I622" s="215" t="s">
        <v>306</v>
      </c>
      <c r="J622" s="91" t="s">
        <v>118</v>
      </c>
      <c r="K622" s="304"/>
    </row>
    <row r="623" spans="1:11" s="43" customFormat="1" ht="93.75">
      <c r="A623" s="162">
        <v>6</v>
      </c>
      <c r="B623" s="63" t="s">
        <v>1069</v>
      </c>
      <c r="C623" s="215" t="s">
        <v>296</v>
      </c>
      <c r="D623" s="252" t="s">
        <v>1</v>
      </c>
      <c r="E623" s="215" t="s">
        <v>328</v>
      </c>
      <c r="F623" s="215"/>
      <c r="G623" s="110">
        <v>403.4</v>
      </c>
      <c r="H623" s="110">
        <v>403.4</v>
      </c>
      <c r="I623" s="215" t="s">
        <v>10</v>
      </c>
      <c r="J623" s="91" t="s">
        <v>117</v>
      </c>
      <c r="K623" s="140" t="s">
        <v>1070</v>
      </c>
    </row>
    <row r="624" spans="1:11" s="43" customFormat="1" ht="46.5" customHeight="1">
      <c r="A624" s="64">
        <v>12</v>
      </c>
      <c r="B624" s="63" t="s">
        <v>1071</v>
      </c>
      <c r="C624" s="215" t="s">
        <v>296</v>
      </c>
      <c r="D624" s="252" t="s">
        <v>1</v>
      </c>
      <c r="E624" s="215" t="s">
        <v>328</v>
      </c>
      <c r="F624" s="215"/>
      <c r="G624" s="110">
        <v>30.95</v>
      </c>
      <c r="H624" s="110">
        <v>30.95</v>
      </c>
      <c r="I624" s="215" t="s">
        <v>306</v>
      </c>
      <c r="J624" s="91" t="s">
        <v>119</v>
      </c>
      <c r="K624" s="73" t="s">
        <v>1072</v>
      </c>
    </row>
    <row r="625" spans="1:11" s="43" customFormat="1" ht="70.5" customHeight="1">
      <c r="A625" s="284">
        <v>14</v>
      </c>
      <c r="B625" s="297" t="s">
        <v>1073</v>
      </c>
      <c r="C625" s="327" t="s">
        <v>296</v>
      </c>
      <c r="D625" s="327" t="s">
        <v>1</v>
      </c>
      <c r="E625" s="327" t="s">
        <v>328</v>
      </c>
      <c r="F625" s="215"/>
      <c r="G625" s="80">
        <v>146.69999999999999</v>
      </c>
      <c r="H625" s="80">
        <v>146.69999999999999</v>
      </c>
      <c r="I625" s="64" t="s">
        <v>10</v>
      </c>
      <c r="J625" s="91" t="s">
        <v>120</v>
      </c>
      <c r="K625" s="303" t="s">
        <v>1074</v>
      </c>
    </row>
    <row r="626" spans="1:11" s="46" customFormat="1" ht="21.75" customHeight="1">
      <c r="A626" s="285"/>
      <c r="B626" s="297"/>
      <c r="C626" s="327"/>
      <c r="D626" s="327"/>
      <c r="E626" s="327"/>
      <c r="F626" s="215"/>
      <c r="G626" s="80"/>
      <c r="H626" s="80"/>
      <c r="I626" s="215" t="s">
        <v>306</v>
      </c>
      <c r="J626" s="91"/>
      <c r="K626" s="304"/>
    </row>
    <row r="627" spans="1:11" s="46" customFormat="1" ht="24" customHeight="1">
      <c r="A627" s="284">
        <v>17</v>
      </c>
      <c r="B627" s="297" t="s">
        <v>1075</v>
      </c>
      <c r="C627" s="327" t="s">
        <v>296</v>
      </c>
      <c r="D627" s="327" t="s">
        <v>1</v>
      </c>
      <c r="E627" s="327" t="s">
        <v>328</v>
      </c>
      <c r="F627" s="215"/>
      <c r="G627" s="80">
        <v>1862.6</v>
      </c>
      <c r="H627" s="80">
        <v>1862.6</v>
      </c>
      <c r="I627" s="64" t="s">
        <v>10</v>
      </c>
      <c r="J627" s="91" t="s">
        <v>120</v>
      </c>
      <c r="K627" s="333" t="s">
        <v>1076</v>
      </c>
    </row>
    <row r="628" spans="1:11" s="45" customFormat="1" ht="24" customHeight="1">
      <c r="A628" s="285"/>
      <c r="B628" s="297"/>
      <c r="C628" s="327"/>
      <c r="D628" s="327"/>
      <c r="E628" s="327"/>
      <c r="F628" s="215"/>
      <c r="G628" s="80"/>
      <c r="H628" s="80"/>
      <c r="I628" s="215" t="s">
        <v>306</v>
      </c>
      <c r="J628" s="91"/>
      <c r="K628" s="304"/>
    </row>
    <row r="629" spans="1:11" s="45" customFormat="1" ht="21.75" customHeight="1">
      <c r="A629" s="284">
        <v>18</v>
      </c>
      <c r="B629" s="297" t="s">
        <v>1077</v>
      </c>
      <c r="C629" s="327" t="s">
        <v>296</v>
      </c>
      <c r="D629" s="327" t="s">
        <v>1</v>
      </c>
      <c r="E629" s="327" t="s">
        <v>328</v>
      </c>
      <c r="F629" s="215"/>
      <c r="G629" s="217"/>
      <c r="H629" s="217"/>
      <c r="I629" s="64" t="s">
        <v>10</v>
      </c>
      <c r="J629" s="91"/>
      <c r="K629" s="333" t="s">
        <v>1078</v>
      </c>
    </row>
    <row r="630" spans="1:11" s="45" customFormat="1" ht="20.25" customHeight="1">
      <c r="A630" s="285"/>
      <c r="B630" s="297"/>
      <c r="C630" s="327"/>
      <c r="D630" s="327"/>
      <c r="E630" s="327"/>
      <c r="F630" s="215"/>
      <c r="G630" s="217">
        <v>24.5</v>
      </c>
      <c r="H630" s="217">
        <v>24.5</v>
      </c>
      <c r="I630" s="215" t="s">
        <v>306</v>
      </c>
      <c r="J630" s="91" t="s">
        <v>121</v>
      </c>
      <c r="K630" s="304"/>
    </row>
    <row r="631" spans="1:11" s="45" customFormat="1" ht="55.5" customHeight="1">
      <c r="A631" s="158">
        <v>19</v>
      </c>
      <c r="B631" s="58" t="s">
        <v>1079</v>
      </c>
      <c r="C631" s="215" t="s">
        <v>296</v>
      </c>
      <c r="D631" s="252" t="s">
        <v>1</v>
      </c>
      <c r="E631" s="215" t="s">
        <v>328</v>
      </c>
      <c r="F631" s="215"/>
      <c r="G631" s="80">
        <v>21</v>
      </c>
      <c r="H631" s="80">
        <v>21</v>
      </c>
      <c r="I631" s="215" t="s">
        <v>306</v>
      </c>
      <c r="J631" s="91" t="s">
        <v>122</v>
      </c>
      <c r="K631" s="73" t="s">
        <v>1092</v>
      </c>
    </row>
    <row r="632" spans="1:11" s="45" customFormat="1" ht="60.75" customHeight="1">
      <c r="A632" s="158">
        <v>20</v>
      </c>
      <c r="B632" s="63" t="s">
        <v>1080</v>
      </c>
      <c r="C632" s="215" t="s">
        <v>296</v>
      </c>
      <c r="D632" s="252" t="s">
        <v>1</v>
      </c>
      <c r="E632" s="215" t="s">
        <v>328</v>
      </c>
      <c r="F632" s="215"/>
      <c r="G632" s="80">
        <v>1.9</v>
      </c>
      <c r="H632" s="80">
        <v>1.9</v>
      </c>
      <c r="I632" s="215" t="s">
        <v>306</v>
      </c>
      <c r="J632" s="91" t="s">
        <v>123</v>
      </c>
      <c r="K632" s="140" t="s">
        <v>1093</v>
      </c>
    </row>
    <row r="633" spans="1:11" s="45" customFormat="1" ht="73.5" customHeight="1">
      <c r="A633" s="158">
        <v>21</v>
      </c>
      <c r="B633" s="63" t="s">
        <v>1081</v>
      </c>
      <c r="C633" s="215" t="s">
        <v>296</v>
      </c>
      <c r="D633" s="252" t="s">
        <v>1</v>
      </c>
      <c r="E633" s="215" t="s">
        <v>328</v>
      </c>
      <c r="F633" s="215"/>
      <c r="G633" s="80">
        <v>14.8</v>
      </c>
      <c r="H633" s="80">
        <v>14.8</v>
      </c>
      <c r="I633" s="215" t="s">
        <v>306</v>
      </c>
      <c r="J633" s="91" t="s">
        <v>123</v>
      </c>
      <c r="K633" s="140" t="s">
        <v>1094</v>
      </c>
    </row>
    <row r="634" spans="1:11" s="45" customFormat="1" ht="40.5" customHeight="1">
      <c r="A634" s="158">
        <v>22</v>
      </c>
      <c r="B634" s="63" t="s">
        <v>1082</v>
      </c>
      <c r="C634" s="215" t="s">
        <v>296</v>
      </c>
      <c r="D634" s="252" t="s">
        <v>1</v>
      </c>
      <c r="E634" s="215" t="s">
        <v>328</v>
      </c>
      <c r="F634" s="215"/>
      <c r="G634" s="80">
        <v>43.9</v>
      </c>
      <c r="H634" s="80">
        <v>43.9</v>
      </c>
      <c r="I634" s="215" t="s">
        <v>306</v>
      </c>
      <c r="J634" s="91" t="s">
        <v>123</v>
      </c>
      <c r="K634" s="140" t="s">
        <v>1095</v>
      </c>
    </row>
    <row r="635" spans="1:11" s="45" customFormat="1" ht="38.25" customHeight="1">
      <c r="A635" s="158">
        <v>23</v>
      </c>
      <c r="B635" s="63" t="s">
        <v>1083</v>
      </c>
      <c r="C635" s="215" t="s">
        <v>296</v>
      </c>
      <c r="D635" s="252" t="s">
        <v>1</v>
      </c>
      <c r="E635" s="215" t="s">
        <v>328</v>
      </c>
      <c r="F635" s="215"/>
      <c r="G635" s="80">
        <v>27.8</v>
      </c>
      <c r="H635" s="80">
        <v>27.8</v>
      </c>
      <c r="I635" s="215" t="s">
        <v>306</v>
      </c>
      <c r="J635" s="91" t="s">
        <v>123</v>
      </c>
      <c r="K635" s="140" t="s">
        <v>1096</v>
      </c>
    </row>
    <row r="636" spans="1:11" s="45" customFormat="1" ht="38.25" customHeight="1">
      <c r="A636" s="158">
        <v>24</v>
      </c>
      <c r="B636" s="58" t="s">
        <v>1084</v>
      </c>
      <c r="C636" s="215" t="s">
        <v>296</v>
      </c>
      <c r="D636" s="252" t="s">
        <v>1</v>
      </c>
      <c r="E636" s="215" t="s">
        <v>328</v>
      </c>
      <c r="F636" s="215"/>
      <c r="G636" s="80">
        <v>29.969000000000001</v>
      </c>
      <c r="H636" s="80">
        <v>29.969000000000001</v>
      </c>
      <c r="I636" s="215" t="s">
        <v>306</v>
      </c>
      <c r="J636" s="91" t="s">
        <v>123</v>
      </c>
      <c r="K636" s="140" t="s">
        <v>1097</v>
      </c>
    </row>
    <row r="637" spans="1:11" s="45" customFormat="1" ht="74.25" customHeight="1">
      <c r="A637" s="158">
        <v>25</v>
      </c>
      <c r="B637" s="39" t="s">
        <v>1085</v>
      </c>
      <c r="C637" s="215" t="s">
        <v>296</v>
      </c>
      <c r="D637" s="252" t="s">
        <v>1</v>
      </c>
      <c r="E637" s="215" t="s">
        <v>328</v>
      </c>
      <c r="F637" s="215"/>
      <c r="G637" s="80">
        <v>100</v>
      </c>
      <c r="H637" s="80">
        <v>100</v>
      </c>
      <c r="I637" s="215" t="s">
        <v>306</v>
      </c>
      <c r="J637" s="91" t="s">
        <v>123</v>
      </c>
      <c r="K637" s="73" t="s">
        <v>1098</v>
      </c>
    </row>
    <row r="638" spans="1:11" s="45" customFormat="1" ht="38.25" customHeight="1">
      <c r="A638" s="158">
        <v>26</v>
      </c>
      <c r="B638" s="63" t="s">
        <v>1086</v>
      </c>
      <c r="C638" s="215" t="s">
        <v>296</v>
      </c>
      <c r="D638" s="252" t="s">
        <v>1</v>
      </c>
      <c r="E638" s="215" t="s">
        <v>328</v>
      </c>
      <c r="F638" s="215"/>
      <c r="G638" s="217">
        <v>257.7</v>
      </c>
      <c r="H638" s="217">
        <v>257.7</v>
      </c>
      <c r="I638" s="215" t="s">
        <v>306</v>
      </c>
      <c r="J638" s="91" t="s">
        <v>123</v>
      </c>
      <c r="K638" s="73" t="s">
        <v>1099</v>
      </c>
    </row>
    <row r="639" spans="1:11" s="45" customFormat="1" ht="96" customHeight="1">
      <c r="A639" s="158">
        <v>27</v>
      </c>
      <c r="B639" s="63" t="s">
        <v>1087</v>
      </c>
      <c r="C639" s="215" t="s">
        <v>296</v>
      </c>
      <c r="D639" s="252" t="s">
        <v>1</v>
      </c>
      <c r="E639" s="215" t="s">
        <v>328</v>
      </c>
      <c r="F639" s="215"/>
      <c r="G639" s="80">
        <v>17.7</v>
      </c>
      <c r="H639" s="80">
        <v>17.7</v>
      </c>
      <c r="I639" s="215" t="s">
        <v>306</v>
      </c>
      <c r="J639" s="91" t="s">
        <v>123</v>
      </c>
      <c r="K639" s="73" t="s">
        <v>1100</v>
      </c>
    </row>
    <row r="640" spans="1:11" s="45" customFormat="1" ht="52.5" customHeight="1">
      <c r="A640" s="64">
        <v>41</v>
      </c>
      <c r="B640" s="39" t="s">
        <v>1088</v>
      </c>
      <c r="C640" s="215" t="s">
        <v>296</v>
      </c>
      <c r="D640" s="252" t="s">
        <v>1</v>
      </c>
      <c r="E640" s="131" t="s">
        <v>254</v>
      </c>
      <c r="F640" s="131"/>
      <c r="G640" s="80">
        <v>95.534999999999997</v>
      </c>
      <c r="H640" s="80">
        <v>95.534999999999997</v>
      </c>
      <c r="I640" s="215" t="s">
        <v>306</v>
      </c>
      <c r="J640" s="91" t="s">
        <v>125</v>
      </c>
      <c r="K640" s="73" t="s">
        <v>1101</v>
      </c>
    </row>
    <row r="641" spans="1:11" s="45" customFormat="1" ht="36" customHeight="1">
      <c r="A641" s="64">
        <v>42</v>
      </c>
      <c r="B641" s="63" t="s">
        <v>1089</v>
      </c>
      <c r="C641" s="215" t="s">
        <v>296</v>
      </c>
      <c r="D641" s="252" t="s">
        <v>1</v>
      </c>
      <c r="E641" s="131" t="s">
        <v>254</v>
      </c>
      <c r="F641" s="131"/>
      <c r="G641" s="110">
        <v>53.6</v>
      </c>
      <c r="H641" s="110">
        <v>53.6</v>
      </c>
      <c r="I641" s="215" t="s">
        <v>306</v>
      </c>
      <c r="J641" s="91" t="s">
        <v>126</v>
      </c>
      <c r="K641" s="73" t="s">
        <v>1102</v>
      </c>
    </row>
    <row r="642" spans="1:11" s="45" customFormat="1" ht="41.25" customHeight="1">
      <c r="A642" s="64">
        <v>43</v>
      </c>
      <c r="B642" s="63" t="s">
        <v>1090</v>
      </c>
      <c r="C642" s="215" t="s">
        <v>296</v>
      </c>
      <c r="D642" s="252" t="s">
        <v>1</v>
      </c>
      <c r="E642" s="131" t="s">
        <v>254</v>
      </c>
      <c r="F642" s="131"/>
      <c r="G642" s="80">
        <v>117.4</v>
      </c>
      <c r="H642" s="80">
        <v>117.4</v>
      </c>
      <c r="I642" s="215" t="s">
        <v>306</v>
      </c>
      <c r="J642" s="91" t="s">
        <v>23</v>
      </c>
      <c r="K642" s="90" t="s">
        <v>1103</v>
      </c>
    </row>
    <row r="643" spans="1:11" s="45" customFormat="1" ht="73.5" customHeight="1">
      <c r="A643" s="64">
        <v>44</v>
      </c>
      <c r="B643" s="63" t="s">
        <v>1091</v>
      </c>
      <c r="C643" s="215" t="s">
        <v>296</v>
      </c>
      <c r="D643" s="252" t="s">
        <v>1</v>
      </c>
      <c r="E643" s="131" t="s">
        <v>254</v>
      </c>
      <c r="F643" s="131"/>
      <c r="G643" s="80">
        <v>49.2</v>
      </c>
      <c r="H643" s="80">
        <v>49.2</v>
      </c>
      <c r="I643" s="215" t="s">
        <v>306</v>
      </c>
      <c r="J643" s="91" t="s">
        <v>23</v>
      </c>
      <c r="K643" s="90" t="s">
        <v>1104</v>
      </c>
    </row>
    <row r="644" spans="1:11" s="45" customFormat="1" ht="27.75" customHeight="1">
      <c r="A644" s="284">
        <v>45</v>
      </c>
      <c r="B644" s="328" t="s">
        <v>1105</v>
      </c>
      <c r="C644" s="268" t="s">
        <v>296</v>
      </c>
      <c r="D644" s="268" t="s">
        <v>1</v>
      </c>
      <c r="E644" s="268" t="s">
        <v>254</v>
      </c>
      <c r="F644" s="131"/>
      <c r="G644" s="110">
        <v>50</v>
      </c>
      <c r="H644" s="110">
        <v>50</v>
      </c>
      <c r="I644" s="131" t="s">
        <v>10</v>
      </c>
      <c r="J644" s="203" t="s">
        <v>127</v>
      </c>
      <c r="K644" s="333" t="s">
        <v>1109</v>
      </c>
    </row>
    <row r="645" spans="1:11" s="45" customFormat="1" ht="27.75" customHeight="1">
      <c r="A645" s="285"/>
      <c r="B645" s="328"/>
      <c r="C645" s="268"/>
      <c r="D645" s="268"/>
      <c r="E645" s="268"/>
      <c r="F645" s="131"/>
      <c r="G645" s="110">
        <v>42.7</v>
      </c>
      <c r="H645" s="110">
        <v>42.7</v>
      </c>
      <c r="I645" s="215" t="s">
        <v>306</v>
      </c>
      <c r="J645" s="203" t="s">
        <v>124</v>
      </c>
      <c r="K645" s="344"/>
    </row>
    <row r="646" spans="1:11" s="45" customFormat="1" ht="58.15" customHeight="1">
      <c r="A646" s="64">
        <v>46</v>
      </c>
      <c r="B646" s="218" t="s">
        <v>1106</v>
      </c>
      <c r="C646" s="131" t="s">
        <v>296</v>
      </c>
      <c r="D646" s="248" t="s">
        <v>1</v>
      </c>
      <c r="E646" s="131" t="s">
        <v>254</v>
      </c>
      <c r="F646" s="131"/>
      <c r="G646" s="110">
        <v>2</v>
      </c>
      <c r="H646" s="110">
        <v>2</v>
      </c>
      <c r="I646" s="215" t="s">
        <v>306</v>
      </c>
      <c r="J646" s="203" t="s">
        <v>124</v>
      </c>
      <c r="K646" s="72" t="s">
        <v>1110</v>
      </c>
    </row>
    <row r="647" spans="1:11" s="45" customFormat="1" ht="22.5" customHeight="1">
      <c r="A647" s="289">
        <v>49</v>
      </c>
      <c r="B647" s="325" t="s">
        <v>1107</v>
      </c>
      <c r="C647" s="268" t="s">
        <v>296</v>
      </c>
      <c r="D647" s="268" t="s">
        <v>1</v>
      </c>
      <c r="E647" s="268" t="s">
        <v>254</v>
      </c>
      <c r="F647" s="131"/>
      <c r="G647" s="110">
        <v>682</v>
      </c>
      <c r="H647" s="110">
        <v>682</v>
      </c>
      <c r="I647" s="151" t="s">
        <v>10</v>
      </c>
      <c r="J647" s="64" t="s">
        <v>128</v>
      </c>
      <c r="K647" s="333" t="s">
        <v>1111</v>
      </c>
    </row>
    <row r="648" spans="1:11" s="45" customFormat="1" ht="39" customHeight="1">
      <c r="A648" s="290"/>
      <c r="B648" s="325"/>
      <c r="C648" s="268"/>
      <c r="D648" s="268"/>
      <c r="E648" s="268"/>
      <c r="F648" s="131"/>
      <c r="G648" s="110">
        <v>170.5</v>
      </c>
      <c r="H648" s="110">
        <v>170.5</v>
      </c>
      <c r="I648" s="215" t="s">
        <v>306</v>
      </c>
      <c r="J648" s="131" t="s">
        <v>129</v>
      </c>
      <c r="K648" s="334"/>
    </row>
    <row r="649" spans="1:11" s="45" customFormat="1" ht="22.5" customHeight="1">
      <c r="A649" s="284">
        <v>50</v>
      </c>
      <c r="B649" s="325" t="s">
        <v>1108</v>
      </c>
      <c r="C649" s="268" t="s">
        <v>296</v>
      </c>
      <c r="D649" s="268" t="s">
        <v>1</v>
      </c>
      <c r="E649" s="268" t="s">
        <v>254</v>
      </c>
      <c r="F649" s="131"/>
      <c r="G649" s="110">
        <v>368.3</v>
      </c>
      <c r="H649" s="110">
        <v>368.3</v>
      </c>
      <c r="I649" s="151" t="s">
        <v>10</v>
      </c>
      <c r="J649" s="64" t="s">
        <v>130</v>
      </c>
      <c r="K649" s="333" t="s">
        <v>1112</v>
      </c>
    </row>
    <row r="650" spans="1:11" s="45" customFormat="1" ht="31.9" customHeight="1">
      <c r="A650" s="285"/>
      <c r="B650" s="325"/>
      <c r="C650" s="268"/>
      <c r="D650" s="268"/>
      <c r="E650" s="268"/>
      <c r="F650" s="131"/>
      <c r="G650" s="110">
        <v>92.1</v>
      </c>
      <c r="H650" s="110">
        <v>92.1</v>
      </c>
      <c r="I650" s="215" t="s">
        <v>306</v>
      </c>
      <c r="J650" s="131" t="s">
        <v>131</v>
      </c>
      <c r="K650" s="334"/>
    </row>
    <row r="651" spans="1:11" s="45" customFormat="1" ht="22.5" customHeight="1">
      <c r="A651" s="289">
        <v>51</v>
      </c>
      <c r="B651" s="325" t="s">
        <v>1113</v>
      </c>
      <c r="C651" s="268" t="s">
        <v>296</v>
      </c>
      <c r="D651" s="268" t="s">
        <v>1</v>
      </c>
      <c r="E651" s="268" t="s">
        <v>254</v>
      </c>
      <c r="F651" s="131"/>
      <c r="G651" s="110">
        <v>1647.2</v>
      </c>
      <c r="H651" s="110">
        <v>1647.2</v>
      </c>
      <c r="I651" s="151" t="s">
        <v>10</v>
      </c>
      <c r="J651" s="64" t="s">
        <v>130</v>
      </c>
      <c r="K651" s="333" t="s">
        <v>1119</v>
      </c>
    </row>
    <row r="652" spans="1:11" s="45" customFormat="1" ht="39" customHeight="1">
      <c r="A652" s="290"/>
      <c r="B652" s="325"/>
      <c r="C652" s="268"/>
      <c r="D652" s="268"/>
      <c r="E652" s="268"/>
      <c r="F652" s="131"/>
      <c r="G652" s="110">
        <v>373.2</v>
      </c>
      <c r="H652" s="110">
        <v>373.2</v>
      </c>
      <c r="I652" s="215" t="s">
        <v>306</v>
      </c>
      <c r="J652" s="131" t="s">
        <v>131</v>
      </c>
      <c r="K652" s="334"/>
    </row>
    <row r="653" spans="1:11" s="45" customFormat="1" ht="22.5" customHeight="1">
      <c r="A653" s="284">
        <v>52</v>
      </c>
      <c r="B653" s="325" t="s">
        <v>1114</v>
      </c>
      <c r="C653" s="268" t="s">
        <v>296</v>
      </c>
      <c r="D653" s="268" t="s">
        <v>1</v>
      </c>
      <c r="E653" s="268" t="s">
        <v>254</v>
      </c>
      <c r="F653" s="131"/>
      <c r="G653" s="110">
        <v>180.8</v>
      </c>
      <c r="H653" s="110">
        <v>180.8</v>
      </c>
      <c r="I653" s="151" t="s">
        <v>10</v>
      </c>
      <c r="J653" s="64" t="s">
        <v>130</v>
      </c>
      <c r="K653" s="333" t="s">
        <v>1120</v>
      </c>
    </row>
    <row r="654" spans="1:11" s="45" customFormat="1" ht="23.25" customHeight="1">
      <c r="A654" s="285"/>
      <c r="B654" s="325"/>
      <c r="C654" s="268"/>
      <c r="D654" s="268"/>
      <c r="E654" s="268"/>
      <c r="F654" s="131"/>
      <c r="G654" s="110">
        <v>50.7</v>
      </c>
      <c r="H654" s="110">
        <v>50.7</v>
      </c>
      <c r="I654" s="215" t="s">
        <v>306</v>
      </c>
      <c r="J654" s="131" t="s">
        <v>131</v>
      </c>
      <c r="K654" s="334"/>
    </row>
    <row r="655" spans="1:11" s="45" customFormat="1" ht="21" customHeight="1">
      <c r="A655" s="289">
        <v>53</v>
      </c>
      <c r="B655" s="325" t="s">
        <v>1115</v>
      </c>
      <c r="C655" s="268" t="s">
        <v>296</v>
      </c>
      <c r="D655" s="268" t="s">
        <v>1</v>
      </c>
      <c r="E655" s="268" t="s">
        <v>254</v>
      </c>
      <c r="F655" s="131"/>
      <c r="G655" s="110">
        <v>384.4</v>
      </c>
      <c r="H655" s="110">
        <v>384.4</v>
      </c>
      <c r="I655" s="151" t="s">
        <v>10</v>
      </c>
      <c r="J655" s="64" t="s">
        <v>130</v>
      </c>
      <c r="K655" s="333" t="s">
        <v>1121</v>
      </c>
    </row>
    <row r="656" spans="1:11" s="45" customFormat="1" ht="24" customHeight="1">
      <c r="A656" s="290"/>
      <c r="B656" s="325"/>
      <c r="C656" s="268"/>
      <c r="D656" s="268"/>
      <c r="E656" s="268"/>
      <c r="F656" s="131"/>
      <c r="G656" s="110">
        <v>96.1</v>
      </c>
      <c r="H656" s="110">
        <v>96.1</v>
      </c>
      <c r="I656" s="215" t="s">
        <v>306</v>
      </c>
      <c r="J656" s="131" t="s">
        <v>131</v>
      </c>
      <c r="K656" s="334"/>
    </row>
    <row r="657" spans="1:11" s="45" customFormat="1" ht="24" customHeight="1">
      <c r="A657" s="284">
        <v>54</v>
      </c>
      <c r="B657" s="325" t="s">
        <v>1116</v>
      </c>
      <c r="C657" s="268" t="s">
        <v>296</v>
      </c>
      <c r="D657" s="268" t="s">
        <v>1</v>
      </c>
      <c r="E657" s="268" t="s">
        <v>254</v>
      </c>
      <c r="F657" s="131"/>
      <c r="G657" s="110">
        <v>169.5</v>
      </c>
      <c r="H657" s="110">
        <v>169.5</v>
      </c>
      <c r="I657" s="151" t="s">
        <v>10</v>
      </c>
      <c r="J657" s="64" t="s">
        <v>130</v>
      </c>
      <c r="K657" s="303" t="s">
        <v>1122</v>
      </c>
    </row>
    <row r="658" spans="1:11" s="45" customFormat="1" ht="31.5" customHeight="1">
      <c r="A658" s="285"/>
      <c r="B658" s="325"/>
      <c r="C658" s="268"/>
      <c r="D658" s="268"/>
      <c r="E658" s="268"/>
      <c r="F658" s="131"/>
      <c r="G658" s="110">
        <v>180.1</v>
      </c>
      <c r="H658" s="110">
        <v>180.1</v>
      </c>
      <c r="I658" s="215" t="s">
        <v>306</v>
      </c>
      <c r="J658" s="131" t="s">
        <v>131</v>
      </c>
      <c r="K658" s="334"/>
    </row>
    <row r="659" spans="1:11" s="45" customFormat="1" ht="22.5" customHeight="1">
      <c r="A659" s="289">
        <v>55</v>
      </c>
      <c r="B659" s="325" t="s">
        <v>1117</v>
      </c>
      <c r="C659" s="268" t="s">
        <v>296</v>
      </c>
      <c r="D659" s="268" t="s">
        <v>1</v>
      </c>
      <c r="E659" s="268" t="s">
        <v>254</v>
      </c>
      <c r="F659" s="131"/>
      <c r="G659" s="110">
        <v>360.4</v>
      </c>
      <c r="H659" s="110">
        <v>360.4</v>
      </c>
      <c r="I659" s="151" t="s">
        <v>10</v>
      </c>
      <c r="J659" s="64" t="s">
        <v>130</v>
      </c>
      <c r="K659" s="333" t="s">
        <v>1123</v>
      </c>
    </row>
    <row r="660" spans="1:11" s="45" customFormat="1" ht="23.25" customHeight="1">
      <c r="A660" s="290"/>
      <c r="B660" s="325"/>
      <c r="C660" s="268"/>
      <c r="D660" s="268"/>
      <c r="E660" s="268"/>
      <c r="F660" s="131"/>
      <c r="G660" s="110">
        <v>90.1</v>
      </c>
      <c r="H660" s="110">
        <v>90.1</v>
      </c>
      <c r="I660" s="215" t="s">
        <v>306</v>
      </c>
      <c r="J660" s="131" t="s">
        <v>131</v>
      </c>
      <c r="K660" s="334"/>
    </row>
    <row r="661" spans="1:11" s="45" customFormat="1" ht="22.5" customHeight="1">
      <c r="A661" s="284">
        <v>56</v>
      </c>
      <c r="B661" s="325" t="s">
        <v>1118</v>
      </c>
      <c r="C661" s="268" t="s">
        <v>296</v>
      </c>
      <c r="D661" s="268" t="s">
        <v>1</v>
      </c>
      <c r="E661" s="268" t="s">
        <v>254</v>
      </c>
      <c r="F661" s="131"/>
      <c r="G661" s="110">
        <v>1376.2</v>
      </c>
      <c r="H661" s="110">
        <v>1376.2</v>
      </c>
      <c r="I661" s="151" t="s">
        <v>10</v>
      </c>
      <c r="J661" s="64" t="s">
        <v>130</v>
      </c>
      <c r="K661" s="333" t="s">
        <v>1124</v>
      </c>
    </row>
    <row r="662" spans="1:11" s="45" customFormat="1" ht="20.25" customHeight="1">
      <c r="A662" s="285"/>
      <c r="B662" s="325"/>
      <c r="C662" s="268"/>
      <c r="D662" s="268"/>
      <c r="E662" s="268"/>
      <c r="F662" s="131"/>
      <c r="G662" s="110">
        <v>645.5</v>
      </c>
      <c r="H662" s="110">
        <v>645.5</v>
      </c>
      <c r="I662" s="215" t="s">
        <v>306</v>
      </c>
      <c r="J662" s="131" t="s">
        <v>131</v>
      </c>
      <c r="K662" s="334"/>
    </row>
    <row r="663" spans="1:11" s="45" customFormat="1" ht="22.5" customHeight="1">
      <c r="A663" s="289">
        <v>57</v>
      </c>
      <c r="B663" s="325" t="s">
        <v>1125</v>
      </c>
      <c r="C663" s="268" t="s">
        <v>296</v>
      </c>
      <c r="D663" s="268" t="s">
        <v>1</v>
      </c>
      <c r="E663" s="268" t="s">
        <v>254</v>
      </c>
      <c r="F663" s="131"/>
      <c r="G663" s="110">
        <v>462</v>
      </c>
      <c r="H663" s="110">
        <v>462</v>
      </c>
      <c r="I663" s="151" t="s">
        <v>10</v>
      </c>
      <c r="J663" s="64" t="s">
        <v>130</v>
      </c>
      <c r="K663" s="303" t="s">
        <v>1140</v>
      </c>
    </row>
    <row r="664" spans="1:11" s="45" customFormat="1" ht="33" customHeight="1">
      <c r="A664" s="290"/>
      <c r="B664" s="325"/>
      <c r="C664" s="268"/>
      <c r="D664" s="268"/>
      <c r="E664" s="268"/>
      <c r="F664" s="131"/>
      <c r="G664" s="110">
        <v>115.5</v>
      </c>
      <c r="H664" s="110">
        <v>115.5</v>
      </c>
      <c r="I664" s="215" t="s">
        <v>306</v>
      </c>
      <c r="J664" s="131" t="s">
        <v>131</v>
      </c>
      <c r="K664" s="334"/>
    </row>
    <row r="665" spans="1:11" s="45" customFormat="1" ht="26.25" customHeight="1">
      <c r="A665" s="284">
        <v>58</v>
      </c>
      <c r="B665" s="325" t="s">
        <v>1126</v>
      </c>
      <c r="C665" s="268" t="s">
        <v>296</v>
      </c>
      <c r="D665" s="268" t="s">
        <v>1</v>
      </c>
      <c r="E665" s="268" t="s">
        <v>254</v>
      </c>
      <c r="F665" s="131"/>
      <c r="G665" s="110">
        <v>331.4</v>
      </c>
      <c r="H665" s="110">
        <v>331.4</v>
      </c>
      <c r="I665" s="151" t="s">
        <v>10</v>
      </c>
      <c r="J665" s="64" t="s">
        <v>130</v>
      </c>
      <c r="K665" s="333" t="s">
        <v>1141</v>
      </c>
    </row>
    <row r="666" spans="1:11" s="45" customFormat="1" ht="28.15" customHeight="1">
      <c r="A666" s="285"/>
      <c r="B666" s="325"/>
      <c r="C666" s="268"/>
      <c r="D666" s="268"/>
      <c r="E666" s="268"/>
      <c r="F666" s="131"/>
      <c r="G666" s="110">
        <v>45.4</v>
      </c>
      <c r="H666" s="110">
        <v>45.4</v>
      </c>
      <c r="I666" s="215" t="s">
        <v>306</v>
      </c>
      <c r="J666" s="131" t="s">
        <v>131</v>
      </c>
      <c r="K666" s="337"/>
    </row>
    <row r="667" spans="1:11" s="45" customFormat="1" ht="22.5" customHeight="1">
      <c r="A667" s="289">
        <v>59</v>
      </c>
      <c r="B667" s="325" t="s">
        <v>1127</v>
      </c>
      <c r="C667" s="268" t="s">
        <v>296</v>
      </c>
      <c r="D667" s="268" t="s">
        <v>1</v>
      </c>
      <c r="E667" s="268" t="s">
        <v>254</v>
      </c>
      <c r="F667" s="131"/>
      <c r="G667" s="110">
        <v>49</v>
      </c>
      <c r="H667" s="110">
        <v>49</v>
      </c>
      <c r="I667" s="151" t="s">
        <v>10</v>
      </c>
      <c r="J667" s="64" t="s">
        <v>130</v>
      </c>
      <c r="K667" s="333" t="s">
        <v>1142</v>
      </c>
    </row>
    <row r="668" spans="1:11" s="45" customFormat="1" ht="55.9" customHeight="1">
      <c r="A668" s="290"/>
      <c r="B668" s="325"/>
      <c r="C668" s="268"/>
      <c r="D668" s="268"/>
      <c r="E668" s="268"/>
      <c r="F668" s="131"/>
      <c r="G668" s="110">
        <v>65.2</v>
      </c>
      <c r="H668" s="110">
        <v>65.2</v>
      </c>
      <c r="I668" s="215" t="s">
        <v>306</v>
      </c>
      <c r="J668" s="131" t="s">
        <v>131</v>
      </c>
      <c r="K668" s="334"/>
    </row>
    <row r="669" spans="1:11" s="45" customFormat="1" ht="22.5" customHeight="1">
      <c r="A669" s="284">
        <v>60</v>
      </c>
      <c r="B669" s="325" t="s">
        <v>1128</v>
      </c>
      <c r="C669" s="268" t="s">
        <v>296</v>
      </c>
      <c r="D669" s="268" t="s">
        <v>1</v>
      </c>
      <c r="E669" s="268" t="s">
        <v>254</v>
      </c>
      <c r="F669" s="131"/>
      <c r="G669" s="110">
        <v>378.1</v>
      </c>
      <c r="H669" s="110">
        <v>378</v>
      </c>
      <c r="I669" s="151" t="s">
        <v>10</v>
      </c>
      <c r="J669" s="64" t="s">
        <v>130</v>
      </c>
      <c r="K669" s="303" t="s">
        <v>1143</v>
      </c>
    </row>
    <row r="670" spans="1:11" s="45" customFormat="1" ht="24.75" customHeight="1">
      <c r="A670" s="285"/>
      <c r="B670" s="325"/>
      <c r="C670" s="268"/>
      <c r="D670" s="268"/>
      <c r="E670" s="268"/>
      <c r="F670" s="131"/>
      <c r="G670" s="110">
        <v>94.5</v>
      </c>
      <c r="H670" s="110">
        <v>94.5</v>
      </c>
      <c r="I670" s="215" t="s">
        <v>306</v>
      </c>
      <c r="J670" s="131" t="s">
        <v>131</v>
      </c>
      <c r="K670" s="334"/>
    </row>
    <row r="671" spans="1:11" s="45" customFormat="1" ht="22.5" customHeight="1">
      <c r="A671" s="289">
        <v>61</v>
      </c>
      <c r="B671" s="325" t="s">
        <v>1129</v>
      </c>
      <c r="C671" s="268" t="s">
        <v>296</v>
      </c>
      <c r="D671" s="268" t="s">
        <v>1</v>
      </c>
      <c r="E671" s="268" t="s">
        <v>254</v>
      </c>
      <c r="F671" s="131"/>
      <c r="G671" s="110">
        <v>265.10000000000002</v>
      </c>
      <c r="H671" s="110">
        <v>265.10000000000002</v>
      </c>
      <c r="I671" s="151" t="s">
        <v>10</v>
      </c>
      <c r="J671" s="64" t="s">
        <v>130</v>
      </c>
      <c r="K671" s="333" t="s">
        <v>1144</v>
      </c>
    </row>
    <row r="672" spans="1:11" s="45" customFormat="1" ht="29.45" customHeight="1">
      <c r="A672" s="290"/>
      <c r="B672" s="325"/>
      <c r="C672" s="268"/>
      <c r="D672" s="268"/>
      <c r="E672" s="268"/>
      <c r="F672" s="131"/>
      <c r="G672" s="110">
        <v>66.3</v>
      </c>
      <c r="H672" s="110">
        <v>66.3</v>
      </c>
      <c r="I672" s="215" t="s">
        <v>306</v>
      </c>
      <c r="J672" s="131" t="s">
        <v>131</v>
      </c>
      <c r="K672" s="334"/>
    </row>
    <row r="673" spans="1:11" s="45" customFormat="1" ht="30" customHeight="1">
      <c r="A673" s="284">
        <v>62</v>
      </c>
      <c r="B673" s="325" t="s">
        <v>1130</v>
      </c>
      <c r="C673" s="268" t="s">
        <v>296</v>
      </c>
      <c r="D673" s="268" t="s">
        <v>1</v>
      </c>
      <c r="E673" s="268" t="s">
        <v>254</v>
      </c>
      <c r="F673" s="131"/>
      <c r="G673" s="110">
        <v>422.9</v>
      </c>
      <c r="H673" s="110">
        <v>422.9</v>
      </c>
      <c r="I673" s="151" t="s">
        <v>10</v>
      </c>
      <c r="J673" s="64" t="s">
        <v>130</v>
      </c>
      <c r="K673" s="333" t="s">
        <v>1145</v>
      </c>
    </row>
    <row r="674" spans="1:11" s="45" customFormat="1" ht="26.25" customHeight="1">
      <c r="A674" s="285"/>
      <c r="B674" s="325"/>
      <c r="C674" s="268"/>
      <c r="D674" s="268"/>
      <c r="E674" s="268"/>
      <c r="F674" s="131"/>
      <c r="G674" s="110">
        <v>112.6</v>
      </c>
      <c r="H674" s="110">
        <v>112.6</v>
      </c>
      <c r="I674" s="215" t="s">
        <v>306</v>
      </c>
      <c r="J674" s="131" t="s">
        <v>131</v>
      </c>
      <c r="K674" s="334"/>
    </row>
    <row r="675" spans="1:11" s="45" customFormat="1" ht="32.25" customHeight="1">
      <c r="A675" s="289">
        <v>63</v>
      </c>
      <c r="B675" s="325" t="s">
        <v>1131</v>
      </c>
      <c r="C675" s="268" t="s">
        <v>296</v>
      </c>
      <c r="D675" s="268" t="s">
        <v>1</v>
      </c>
      <c r="E675" s="268" t="s">
        <v>254</v>
      </c>
      <c r="F675" s="131"/>
      <c r="G675" s="110">
        <v>184</v>
      </c>
      <c r="H675" s="110">
        <v>184</v>
      </c>
      <c r="I675" s="151" t="s">
        <v>10</v>
      </c>
      <c r="J675" s="64" t="s">
        <v>130</v>
      </c>
      <c r="K675" s="333" t="s">
        <v>1146</v>
      </c>
    </row>
    <row r="676" spans="1:11" s="45" customFormat="1" ht="40.15" customHeight="1">
      <c r="A676" s="290"/>
      <c r="B676" s="325"/>
      <c r="C676" s="268"/>
      <c r="D676" s="268"/>
      <c r="E676" s="268"/>
      <c r="F676" s="131"/>
      <c r="G676" s="110">
        <v>111.3</v>
      </c>
      <c r="H676" s="110">
        <v>111.3</v>
      </c>
      <c r="I676" s="215" t="s">
        <v>306</v>
      </c>
      <c r="J676" s="131" t="s">
        <v>131</v>
      </c>
      <c r="K676" s="334"/>
    </row>
    <row r="677" spans="1:11" s="45" customFormat="1" ht="39" customHeight="1">
      <c r="A677" s="284">
        <v>64</v>
      </c>
      <c r="B677" s="325" t="s">
        <v>1132</v>
      </c>
      <c r="C677" s="268" t="s">
        <v>296</v>
      </c>
      <c r="D677" s="268" t="s">
        <v>1</v>
      </c>
      <c r="E677" s="268" t="s">
        <v>254</v>
      </c>
      <c r="F677" s="131"/>
      <c r="G677" s="110"/>
      <c r="H677" s="110"/>
      <c r="I677" s="151" t="s">
        <v>10</v>
      </c>
      <c r="J677" s="64"/>
      <c r="K677" s="333" t="s">
        <v>1147</v>
      </c>
    </row>
    <row r="678" spans="1:11" s="45" customFormat="1" ht="38.25" customHeight="1">
      <c r="A678" s="285"/>
      <c r="B678" s="325"/>
      <c r="C678" s="268"/>
      <c r="D678" s="268"/>
      <c r="E678" s="268"/>
      <c r="F678" s="131"/>
      <c r="G678" s="110">
        <v>60</v>
      </c>
      <c r="H678" s="110">
        <v>60</v>
      </c>
      <c r="I678" s="215" t="s">
        <v>306</v>
      </c>
      <c r="J678" s="131" t="s">
        <v>131</v>
      </c>
      <c r="K678" s="334"/>
    </row>
    <row r="679" spans="1:11" s="45" customFormat="1" ht="22.5" customHeight="1">
      <c r="A679" s="289">
        <v>65</v>
      </c>
      <c r="B679" s="325" t="s">
        <v>1133</v>
      </c>
      <c r="C679" s="268" t="s">
        <v>296</v>
      </c>
      <c r="D679" s="268" t="s">
        <v>1</v>
      </c>
      <c r="E679" s="268" t="s">
        <v>254</v>
      </c>
      <c r="F679" s="131"/>
      <c r="G679" s="110"/>
      <c r="H679" s="110"/>
      <c r="I679" s="151" t="s">
        <v>10</v>
      </c>
      <c r="J679" s="64"/>
      <c r="K679" s="333" t="s">
        <v>1148</v>
      </c>
    </row>
    <row r="680" spans="1:11" s="45" customFormat="1" ht="35.450000000000003" customHeight="1">
      <c r="A680" s="290"/>
      <c r="B680" s="325"/>
      <c r="C680" s="268"/>
      <c r="D680" s="268"/>
      <c r="E680" s="268"/>
      <c r="F680" s="131"/>
      <c r="G680" s="110">
        <v>40</v>
      </c>
      <c r="H680" s="110">
        <v>40</v>
      </c>
      <c r="I680" s="215" t="s">
        <v>306</v>
      </c>
      <c r="J680" s="131" t="s">
        <v>131</v>
      </c>
      <c r="K680" s="334"/>
    </row>
    <row r="681" spans="1:11" s="45" customFormat="1" ht="22.5" customHeight="1">
      <c r="A681" s="284">
        <v>66</v>
      </c>
      <c r="B681" s="325" t="s">
        <v>1134</v>
      </c>
      <c r="C681" s="268" t="s">
        <v>296</v>
      </c>
      <c r="D681" s="268" t="s">
        <v>1</v>
      </c>
      <c r="E681" s="268" t="s">
        <v>254</v>
      </c>
      <c r="F681" s="131"/>
      <c r="G681" s="110">
        <v>223.3</v>
      </c>
      <c r="H681" s="110">
        <v>223.3</v>
      </c>
      <c r="I681" s="151" t="s">
        <v>10</v>
      </c>
      <c r="J681" s="64" t="s">
        <v>130</v>
      </c>
      <c r="K681" s="303" t="s">
        <v>1149</v>
      </c>
    </row>
    <row r="682" spans="1:11" s="45" customFormat="1" ht="22.5" customHeight="1">
      <c r="A682" s="285"/>
      <c r="B682" s="325"/>
      <c r="C682" s="268"/>
      <c r="D682" s="268"/>
      <c r="E682" s="268"/>
      <c r="F682" s="131"/>
      <c r="G682" s="110">
        <v>55.8</v>
      </c>
      <c r="H682" s="110">
        <v>55.8</v>
      </c>
      <c r="I682" s="215" t="s">
        <v>306</v>
      </c>
      <c r="J682" s="131" t="s">
        <v>131</v>
      </c>
      <c r="K682" s="334"/>
    </row>
    <row r="683" spans="1:11" s="45" customFormat="1" ht="39" customHeight="1">
      <c r="A683" s="289">
        <v>67</v>
      </c>
      <c r="B683" s="297" t="s">
        <v>1135</v>
      </c>
      <c r="C683" s="268" t="s">
        <v>296</v>
      </c>
      <c r="D683" s="268" t="s">
        <v>1</v>
      </c>
      <c r="E683" s="268" t="s">
        <v>387</v>
      </c>
      <c r="F683" s="131"/>
      <c r="G683" s="110">
        <v>50</v>
      </c>
      <c r="H683" s="110">
        <v>50</v>
      </c>
      <c r="I683" s="151" t="s">
        <v>10</v>
      </c>
      <c r="J683" s="64" t="s">
        <v>130</v>
      </c>
      <c r="K683" s="333" t="s">
        <v>1150</v>
      </c>
    </row>
    <row r="684" spans="1:11" s="45" customFormat="1" ht="39" customHeight="1">
      <c r="A684" s="290"/>
      <c r="B684" s="297"/>
      <c r="C684" s="268"/>
      <c r="D684" s="268"/>
      <c r="E684" s="268"/>
      <c r="F684" s="131"/>
      <c r="G684" s="110">
        <v>10</v>
      </c>
      <c r="H684" s="110">
        <v>9.98</v>
      </c>
      <c r="I684" s="215" t="s">
        <v>306</v>
      </c>
      <c r="J684" s="131" t="s">
        <v>131</v>
      </c>
      <c r="K684" s="334"/>
    </row>
    <row r="685" spans="1:11" s="45" customFormat="1" ht="33.75" customHeight="1">
      <c r="A685" s="284">
        <v>68</v>
      </c>
      <c r="B685" s="297" t="s">
        <v>1136</v>
      </c>
      <c r="C685" s="268" t="s">
        <v>296</v>
      </c>
      <c r="D685" s="268" t="s">
        <v>1</v>
      </c>
      <c r="E685" s="268" t="s">
        <v>387</v>
      </c>
      <c r="F685" s="131"/>
      <c r="G685" s="110">
        <v>50</v>
      </c>
      <c r="H685" s="110">
        <v>50</v>
      </c>
      <c r="I685" s="151" t="s">
        <v>10</v>
      </c>
      <c r="J685" s="64" t="s">
        <v>130</v>
      </c>
      <c r="K685" s="340" t="s">
        <v>1151</v>
      </c>
    </row>
    <row r="686" spans="1:11" s="43" customFormat="1" ht="41.25" customHeight="1">
      <c r="A686" s="285"/>
      <c r="B686" s="297"/>
      <c r="C686" s="268"/>
      <c r="D686" s="268"/>
      <c r="E686" s="268"/>
      <c r="F686" s="131"/>
      <c r="G686" s="110">
        <v>10</v>
      </c>
      <c r="H686" s="110">
        <v>10</v>
      </c>
      <c r="I686" s="215" t="s">
        <v>306</v>
      </c>
      <c r="J686" s="131" t="s">
        <v>131</v>
      </c>
      <c r="K686" s="340"/>
    </row>
    <row r="687" spans="1:11" s="43" customFormat="1" ht="37.5" customHeight="1">
      <c r="A687" s="289">
        <v>69</v>
      </c>
      <c r="B687" s="297" t="s">
        <v>1137</v>
      </c>
      <c r="C687" s="268" t="s">
        <v>296</v>
      </c>
      <c r="D687" s="268" t="s">
        <v>1</v>
      </c>
      <c r="E687" s="268" t="s">
        <v>387</v>
      </c>
      <c r="F687" s="131"/>
      <c r="G687" s="110"/>
      <c r="H687" s="110"/>
      <c r="I687" s="151" t="s">
        <v>10</v>
      </c>
      <c r="J687" s="64"/>
      <c r="K687" s="340" t="s">
        <v>1152</v>
      </c>
    </row>
    <row r="688" spans="1:11" s="43" customFormat="1" ht="37.5" customHeight="1">
      <c r="A688" s="290"/>
      <c r="B688" s="297"/>
      <c r="C688" s="268"/>
      <c r="D688" s="268"/>
      <c r="E688" s="268"/>
      <c r="F688" s="131"/>
      <c r="G688" s="110">
        <v>10</v>
      </c>
      <c r="H688" s="110">
        <v>10</v>
      </c>
      <c r="I688" s="215" t="s">
        <v>306</v>
      </c>
      <c r="J688" s="131" t="s">
        <v>131</v>
      </c>
      <c r="K688" s="340"/>
    </row>
    <row r="689" spans="1:11" s="43" customFormat="1" ht="35.25" customHeight="1">
      <c r="A689" s="289">
        <v>70</v>
      </c>
      <c r="B689" s="297" t="s">
        <v>1138</v>
      </c>
      <c r="C689" s="268" t="s">
        <v>296</v>
      </c>
      <c r="D689" s="268" t="s">
        <v>1</v>
      </c>
      <c r="E689" s="268" t="s">
        <v>387</v>
      </c>
      <c r="F689" s="131"/>
      <c r="G689" s="110">
        <v>50</v>
      </c>
      <c r="H689" s="110">
        <v>50</v>
      </c>
      <c r="I689" s="151" t="s">
        <v>10</v>
      </c>
      <c r="J689" s="64" t="s">
        <v>130</v>
      </c>
      <c r="K689" s="340" t="s">
        <v>1153</v>
      </c>
    </row>
    <row r="690" spans="1:11" s="43" customFormat="1" ht="37.9" customHeight="1">
      <c r="A690" s="290"/>
      <c r="B690" s="297"/>
      <c r="C690" s="268"/>
      <c r="D690" s="268"/>
      <c r="E690" s="268"/>
      <c r="F690" s="131"/>
      <c r="G690" s="110">
        <v>10</v>
      </c>
      <c r="H690" s="110">
        <v>9.98</v>
      </c>
      <c r="I690" s="215" t="s">
        <v>306</v>
      </c>
      <c r="J690" s="131" t="s">
        <v>131</v>
      </c>
      <c r="K690" s="340"/>
    </row>
    <row r="691" spans="1:11" s="43" customFormat="1" ht="22.5" customHeight="1">
      <c r="A691" s="289">
        <v>71</v>
      </c>
      <c r="B691" s="297" t="s">
        <v>1139</v>
      </c>
      <c r="C691" s="268" t="s">
        <v>296</v>
      </c>
      <c r="D691" s="268" t="s">
        <v>1</v>
      </c>
      <c r="E691" s="268" t="s">
        <v>387</v>
      </c>
      <c r="F691" s="131"/>
      <c r="G691" s="110"/>
      <c r="H691" s="110"/>
      <c r="I691" s="151" t="s">
        <v>10</v>
      </c>
      <c r="J691" s="64" t="s">
        <v>130</v>
      </c>
      <c r="K691" s="340" t="s">
        <v>1154</v>
      </c>
    </row>
    <row r="692" spans="1:11" s="43" customFormat="1" ht="41.45" customHeight="1">
      <c r="A692" s="290"/>
      <c r="B692" s="297"/>
      <c r="C692" s="268"/>
      <c r="D692" s="268"/>
      <c r="E692" s="268"/>
      <c r="F692" s="131"/>
      <c r="G692" s="110">
        <v>10</v>
      </c>
      <c r="H692" s="110">
        <v>9.98</v>
      </c>
      <c r="I692" s="215" t="s">
        <v>306</v>
      </c>
      <c r="J692" s="131" t="s">
        <v>131</v>
      </c>
      <c r="K692" s="340"/>
    </row>
    <row r="693" spans="1:11" s="43" customFormat="1" ht="22.5" customHeight="1">
      <c r="A693" s="289">
        <v>78</v>
      </c>
      <c r="B693" s="325" t="s">
        <v>1155</v>
      </c>
      <c r="C693" s="268" t="s">
        <v>296</v>
      </c>
      <c r="D693" s="268" t="s">
        <v>1</v>
      </c>
      <c r="E693" s="268" t="s">
        <v>254</v>
      </c>
      <c r="F693" s="131"/>
      <c r="G693" s="110"/>
      <c r="H693" s="110"/>
      <c r="I693" s="151" t="s">
        <v>10</v>
      </c>
      <c r="J693" s="64"/>
      <c r="K693" s="89"/>
    </row>
    <row r="694" spans="1:11" s="43" customFormat="1" ht="35.450000000000003" customHeight="1">
      <c r="A694" s="290"/>
      <c r="B694" s="325"/>
      <c r="C694" s="268"/>
      <c r="D694" s="268"/>
      <c r="E694" s="268"/>
      <c r="F694" s="131"/>
      <c r="G694" s="110">
        <v>7</v>
      </c>
      <c r="H694" s="110">
        <v>7</v>
      </c>
      <c r="I694" s="215" t="s">
        <v>306</v>
      </c>
      <c r="J694" s="131" t="s">
        <v>131</v>
      </c>
      <c r="K694" s="72" t="s">
        <v>1161</v>
      </c>
    </row>
    <row r="695" spans="1:11" s="43" customFormat="1" ht="22.5" customHeight="1">
      <c r="A695" s="289">
        <v>80</v>
      </c>
      <c r="B695" s="325" t="s">
        <v>1156</v>
      </c>
      <c r="C695" s="268" t="s">
        <v>296</v>
      </c>
      <c r="D695" s="268" t="s">
        <v>1</v>
      </c>
      <c r="E695" s="268" t="s">
        <v>254</v>
      </c>
      <c r="F695" s="131"/>
      <c r="G695" s="110"/>
      <c r="H695" s="110"/>
      <c r="I695" s="151" t="s">
        <v>10</v>
      </c>
      <c r="J695" s="64"/>
      <c r="K695" s="89"/>
    </row>
    <row r="696" spans="1:11" s="43" customFormat="1" ht="29.45" customHeight="1">
      <c r="A696" s="290"/>
      <c r="B696" s="325"/>
      <c r="C696" s="268"/>
      <c r="D696" s="268"/>
      <c r="E696" s="268"/>
      <c r="F696" s="131"/>
      <c r="G696" s="110">
        <v>8.3000000000000007</v>
      </c>
      <c r="H696" s="110">
        <v>8.3000000000000007</v>
      </c>
      <c r="I696" s="215" t="s">
        <v>306</v>
      </c>
      <c r="J696" s="131" t="s">
        <v>131</v>
      </c>
      <c r="K696" s="72" t="s">
        <v>1162</v>
      </c>
    </row>
    <row r="697" spans="1:11" s="43" customFormat="1" ht="29.45" customHeight="1">
      <c r="A697" s="289">
        <v>81</v>
      </c>
      <c r="B697" s="325" t="s">
        <v>1157</v>
      </c>
      <c r="C697" s="268" t="s">
        <v>296</v>
      </c>
      <c r="D697" s="268" t="s">
        <v>1</v>
      </c>
      <c r="E697" s="268" t="s">
        <v>254</v>
      </c>
      <c r="F697" s="131"/>
      <c r="G697" s="110"/>
      <c r="H697" s="110"/>
      <c r="I697" s="151" t="s">
        <v>10</v>
      </c>
      <c r="J697" s="64"/>
      <c r="K697" s="89"/>
    </row>
    <row r="698" spans="1:11" s="43" customFormat="1" ht="22.5" customHeight="1">
      <c r="A698" s="290"/>
      <c r="B698" s="325"/>
      <c r="C698" s="268"/>
      <c r="D698" s="268"/>
      <c r="E698" s="268"/>
      <c r="F698" s="131"/>
      <c r="G698" s="110">
        <v>8.4</v>
      </c>
      <c r="H698" s="110">
        <v>8.4</v>
      </c>
      <c r="I698" s="215" t="s">
        <v>306</v>
      </c>
      <c r="J698" s="131" t="s">
        <v>131</v>
      </c>
      <c r="K698" s="72" t="s">
        <v>1163</v>
      </c>
    </row>
    <row r="699" spans="1:11" s="43" customFormat="1" ht="41.45" customHeight="1">
      <c r="A699" s="289">
        <v>82</v>
      </c>
      <c r="B699" s="325" t="s">
        <v>1158</v>
      </c>
      <c r="C699" s="268" t="s">
        <v>296</v>
      </c>
      <c r="D699" s="268" t="s">
        <v>1</v>
      </c>
      <c r="E699" s="268" t="s">
        <v>254</v>
      </c>
      <c r="F699" s="131"/>
      <c r="G699" s="110"/>
      <c r="H699" s="110"/>
      <c r="I699" s="151" t="s">
        <v>10</v>
      </c>
      <c r="J699" s="64"/>
      <c r="K699" s="89"/>
    </row>
    <row r="700" spans="1:11" s="43" customFormat="1" ht="29.25" customHeight="1">
      <c r="A700" s="290"/>
      <c r="B700" s="325"/>
      <c r="C700" s="268"/>
      <c r="D700" s="268"/>
      <c r="E700" s="268"/>
      <c r="F700" s="131"/>
      <c r="G700" s="110">
        <v>6.1</v>
      </c>
      <c r="H700" s="110">
        <v>6.1</v>
      </c>
      <c r="I700" s="215" t="s">
        <v>306</v>
      </c>
      <c r="J700" s="131" t="s">
        <v>131</v>
      </c>
      <c r="K700" s="72" t="s">
        <v>1164</v>
      </c>
    </row>
    <row r="701" spans="1:11" s="43" customFormat="1" ht="21.75" customHeight="1">
      <c r="A701" s="289">
        <v>83</v>
      </c>
      <c r="B701" s="325" t="s">
        <v>1159</v>
      </c>
      <c r="C701" s="268" t="s">
        <v>296</v>
      </c>
      <c r="D701" s="268" t="s">
        <v>1</v>
      </c>
      <c r="E701" s="268" t="s">
        <v>254</v>
      </c>
      <c r="F701" s="131"/>
      <c r="G701" s="110"/>
      <c r="H701" s="110"/>
      <c r="I701" s="151" t="s">
        <v>10</v>
      </c>
      <c r="J701" s="64"/>
      <c r="K701" s="89"/>
    </row>
    <row r="702" spans="1:11" s="43" customFormat="1" ht="57" customHeight="1">
      <c r="A702" s="290"/>
      <c r="B702" s="325"/>
      <c r="C702" s="268"/>
      <c r="D702" s="268"/>
      <c r="E702" s="268"/>
      <c r="F702" s="131"/>
      <c r="G702" s="110">
        <v>9.1</v>
      </c>
      <c r="H702" s="110">
        <v>7.8</v>
      </c>
      <c r="I702" s="215" t="s">
        <v>306</v>
      </c>
      <c r="J702" s="131" t="s">
        <v>131</v>
      </c>
      <c r="K702" s="72" t="s">
        <v>1165</v>
      </c>
    </row>
    <row r="703" spans="1:11" s="43" customFormat="1" ht="24" customHeight="1">
      <c r="A703" s="289">
        <v>84</v>
      </c>
      <c r="B703" s="325" t="s">
        <v>1160</v>
      </c>
      <c r="C703" s="268" t="s">
        <v>296</v>
      </c>
      <c r="D703" s="268" t="s">
        <v>1</v>
      </c>
      <c r="E703" s="268" t="s">
        <v>254</v>
      </c>
      <c r="F703" s="131"/>
      <c r="G703" s="110"/>
      <c r="H703" s="110"/>
      <c r="I703" s="151" t="s">
        <v>10</v>
      </c>
      <c r="J703" s="64"/>
      <c r="K703" s="89"/>
    </row>
    <row r="704" spans="1:11" s="43" customFormat="1" ht="29.25" customHeight="1">
      <c r="A704" s="290"/>
      <c r="B704" s="325"/>
      <c r="C704" s="268"/>
      <c r="D704" s="268"/>
      <c r="E704" s="268"/>
      <c r="F704" s="131"/>
      <c r="G704" s="110">
        <v>8.9</v>
      </c>
      <c r="H704" s="110">
        <v>8.9</v>
      </c>
      <c r="I704" s="215" t="s">
        <v>306</v>
      </c>
      <c r="J704" s="131" t="s">
        <v>131</v>
      </c>
      <c r="K704" s="72" t="s">
        <v>1166</v>
      </c>
    </row>
    <row r="705" spans="1:11" s="43" customFormat="1" ht="36.75" customHeight="1">
      <c r="A705" s="159">
        <v>85</v>
      </c>
      <c r="B705" s="39" t="s">
        <v>1167</v>
      </c>
      <c r="C705" s="131" t="s">
        <v>296</v>
      </c>
      <c r="D705" s="248" t="s">
        <v>1</v>
      </c>
      <c r="E705" s="131" t="s">
        <v>254</v>
      </c>
      <c r="F705" s="131"/>
      <c r="G705" s="110">
        <v>9.3000000000000007</v>
      </c>
      <c r="H705" s="110">
        <v>9.3000000000000007</v>
      </c>
      <c r="I705" s="215" t="s">
        <v>306</v>
      </c>
      <c r="J705" s="131" t="s">
        <v>131</v>
      </c>
      <c r="K705" s="101" t="s">
        <v>1187</v>
      </c>
    </row>
    <row r="706" spans="1:11" s="43" customFormat="1" ht="56.25">
      <c r="A706" s="159">
        <v>86</v>
      </c>
      <c r="B706" s="39" t="s">
        <v>1168</v>
      </c>
      <c r="C706" s="131" t="s">
        <v>296</v>
      </c>
      <c r="D706" s="248" t="s">
        <v>1</v>
      </c>
      <c r="E706" s="131" t="s">
        <v>254</v>
      </c>
      <c r="F706" s="131"/>
      <c r="G706" s="110">
        <v>11</v>
      </c>
      <c r="H706" s="110">
        <v>9.5</v>
      </c>
      <c r="I706" s="215" t="s">
        <v>306</v>
      </c>
      <c r="J706" s="131" t="s">
        <v>131</v>
      </c>
      <c r="K706" s="72" t="s">
        <v>1188</v>
      </c>
    </row>
    <row r="707" spans="1:11" s="43" customFormat="1" ht="56.25">
      <c r="A707" s="159">
        <v>87</v>
      </c>
      <c r="B707" s="39" t="s">
        <v>1169</v>
      </c>
      <c r="C707" s="131" t="s">
        <v>296</v>
      </c>
      <c r="D707" s="248" t="s">
        <v>1</v>
      </c>
      <c r="E707" s="131" t="s">
        <v>254</v>
      </c>
      <c r="F707" s="131"/>
      <c r="G707" s="110">
        <v>12.4</v>
      </c>
      <c r="H707" s="110">
        <v>11</v>
      </c>
      <c r="I707" s="215" t="s">
        <v>306</v>
      </c>
      <c r="J707" s="131" t="s">
        <v>131</v>
      </c>
      <c r="K707" s="89" t="s">
        <v>1189</v>
      </c>
    </row>
    <row r="708" spans="1:11" s="43" customFormat="1" ht="56.25">
      <c r="A708" s="159">
        <v>88</v>
      </c>
      <c r="B708" s="39" t="s">
        <v>1170</v>
      </c>
      <c r="C708" s="131" t="s">
        <v>296</v>
      </c>
      <c r="D708" s="248" t="s">
        <v>1</v>
      </c>
      <c r="E708" s="131" t="s">
        <v>254</v>
      </c>
      <c r="F708" s="131"/>
      <c r="G708" s="110">
        <v>5.7</v>
      </c>
      <c r="H708" s="110">
        <v>5.0999999999999996</v>
      </c>
      <c r="I708" s="215" t="s">
        <v>306</v>
      </c>
      <c r="J708" s="131" t="s">
        <v>131</v>
      </c>
      <c r="K708" s="72" t="s">
        <v>1190</v>
      </c>
    </row>
    <row r="709" spans="1:11" s="43" customFormat="1" ht="56.25">
      <c r="A709" s="159">
        <v>89</v>
      </c>
      <c r="B709" s="39" t="s">
        <v>1171</v>
      </c>
      <c r="C709" s="131" t="s">
        <v>296</v>
      </c>
      <c r="D709" s="248" t="s">
        <v>1</v>
      </c>
      <c r="E709" s="131" t="s">
        <v>254</v>
      </c>
      <c r="F709" s="131"/>
      <c r="G709" s="110">
        <v>5.7</v>
      </c>
      <c r="H709" s="110">
        <v>5</v>
      </c>
      <c r="I709" s="215" t="s">
        <v>306</v>
      </c>
      <c r="J709" s="131" t="s">
        <v>131</v>
      </c>
      <c r="K709" s="72" t="s">
        <v>1191</v>
      </c>
    </row>
    <row r="710" spans="1:11" s="43" customFormat="1" ht="56.25">
      <c r="A710" s="159">
        <v>90</v>
      </c>
      <c r="B710" s="39" t="s">
        <v>1172</v>
      </c>
      <c r="C710" s="131" t="s">
        <v>296</v>
      </c>
      <c r="D710" s="248" t="s">
        <v>1</v>
      </c>
      <c r="E710" s="131" t="s">
        <v>254</v>
      </c>
      <c r="F710" s="131"/>
      <c r="G710" s="110">
        <v>5.7</v>
      </c>
      <c r="H710" s="110">
        <v>5.0999999999999996</v>
      </c>
      <c r="I710" s="215" t="s">
        <v>306</v>
      </c>
      <c r="J710" s="131" t="s">
        <v>131</v>
      </c>
      <c r="K710" s="72" t="s">
        <v>1192</v>
      </c>
    </row>
    <row r="711" spans="1:11" s="43" customFormat="1" ht="43.5" customHeight="1">
      <c r="A711" s="159">
        <v>91</v>
      </c>
      <c r="B711" s="39" t="s">
        <v>1173</v>
      </c>
      <c r="C711" s="131" t="s">
        <v>296</v>
      </c>
      <c r="D711" s="248" t="s">
        <v>1</v>
      </c>
      <c r="E711" s="131" t="s">
        <v>254</v>
      </c>
      <c r="F711" s="131"/>
      <c r="G711" s="110">
        <v>10</v>
      </c>
      <c r="H711" s="110">
        <v>10</v>
      </c>
      <c r="I711" s="215" t="s">
        <v>306</v>
      </c>
      <c r="J711" s="131" t="s">
        <v>131</v>
      </c>
      <c r="K711" s="72" t="s">
        <v>1193</v>
      </c>
    </row>
    <row r="712" spans="1:11" s="41" customFormat="1" ht="56.25">
      <c r="A712" s="159">
        <v>92</v>
      </c>
      <c r="B712" s="39" t="s">
        <v>1174</v>
      </c>
      <c r="C712" s="131" t="s">
        <v>296</v>
      </c>
      <c r="D712" s="248" t="s">
        <v>1</v>
      </c>
      <c r="E712" s="131" t="s">
        <v>254</v>
      </c>
      <c r="F712" s="131"/>
      <c r="G712" s="110">
        <v>10</v>
      </c>
      <c r="H712" s="110">
        <v>10</v>
      </c>
      <c r="I712" s="215" t="s">
        <v>306</v>
      </c>
      <c r="J712" s="131" t="s">
        <v>131</v>
      </c>
      <c r="K712" s="102" t="s">
        <v>1201</v>
      </c>
    </row>
    <row r="713" spans="1:11" s="41" customFormat="1" ht="56.25">
      <c r="A713" s="159">
        <v>93</v>
      </c>
      <c r="B713" s="39" t="s">
        <v>1175</v>
      </c>
      <c r="C713" s="131" t="s">
        <v>296</v>
      </c>
      <c r="D713" s="248" t="s">
        <v>1</v>
      </c>
      <c r="E713" s="131" t="s">
        <v>254</v>
      </c>
      <c r="F713" s="131"/>
      <c r="G713" s="110">
        <v>10</v>
      </c>
      <c r="H713" s="110">
        <v>10</v>
      </c>
      <c r="I713" s="215" t="s">
        <v>306</v>
      </c>
      <c r="J713" s="131" t="s">
        <v>131</v>
      </c>
      <c r="K713" s="102" t="s">
        <v>1201</v>
      </c>
    </row>
    <row r="714" spans="1:11" s="43" customFormat="1" ht="56.25">
      <c r="A714" s="159">
        <v>94</v>
      </c>
      <c r="B714" s="39" t="s">
        <v>1176</v>
      </c>
      <c r="C714" s="131" t="s">
        <v>296</v>
      </c>
      <c r="D714" s="248" t="s">
        <v>1</v>
      </c>
      <c r="E714" s="131" t="s">
        <v>254</v>
      </c>
      <c r="F714" s="131"/>
      <c r="G714" s="110">
        <v>10.3</v>
      </c>
      <c r="H714" s="110">
        <v>8.8000000000000007</v>
      </c>
      <c r="I714" s="215" t="s">
        <v>306</v>
      </c>
      <c r="J714" s="131" t="s">
        <v>131</v>
      </c>
      <c r="K714" s="102" t="s">
        <v>1194</v>
      </c>
    </row>
    <row r="715" spans="1:11" s="43" customFormat="1" ht="56.25">
      <c r="A715" s="159">
        <v>95</v>
      </c>
      <c r="B715" s="39" t="s">
        <v>1177</v>
      </c>
      <c r="C715" s="131" t="s">
        <v>296</v>
      </c>
      <c r="D715" s="248" t="s">
        <v>1</v>
      </c>
      <c r="E715" s="131" t="s">
        <v>254</v>
      </c>
      <c r="F715" s="131"/>
      <c r="G715" s="110">
        <v>8.9</v>
      </c>
      <c r="H715" s="110">
        <v>7.4</v>
      </c>
      <c r="I715" s="215" t="s">
        <v>306</v>
      </c>
      <c r="J715" s="131" t="s">
        <v>131</v>
      </c>
      <c r="K715" s="72" t="s">
        <v>1195</v>
      </c>
    </row>
    <row r="716" spans="1:11" s="43" customFormat="1" ht="37.5">
      <c r="A716" s="159">
        <v>96</v>
      </c>
      <c r="B716" s="39" t="s">
        <v>1178</v>
      </c>
      <c r="C716" s="131" t="s">
        <v>296</v>
      </c>
      <c r="D716" s="248" t="s">
        <v>1</v>
      </c>
      <c r="E716" s="131" t="s">
        <v>254</v>
      </c>
      <c r="F716" s="131"/>
      <c r="G716" s="110">
        <v>10.3</v>
      </c>
      <c r="H716" s="110">
        <v>10.3</v>
      </c>
      <c r="I716" s="215" t="s">
        <v>306</v>
      </c>
      <c r="J716" s="131" t="s">
        <v>131</v>
      </c>
      <c r="K716" s="102" t="s">
        <v>1196</v>
      </c>
    </row>
    <row r="717" spans="1:11" s="43" customFormat="1" ht="46.5" customHeight="1">
      <c r="A717" s="159">
        <v>97</v>
      </c>
      <c r="B717" s="39" t="s">
        <v>1179</v>
      </c>
      <c r="C717" s="131" t="s">
        <v>296</v>
      </c>
      <c r="D717" s="248" t="s">
        <v>1</v>
      </c>
      <c r="E717" s="131" t="s">
        <v>254</v>
      </c>
      <c r="F717" s="131"/>
      <c r="G717" s="110">
        <v>12.3</v>
      </c>
      <c r="H717" s="110">
        <v>12.3</v>
      </c>
      <c r="I717" s="215" t="s">
        <v>306</v>
      </c>
      <c r="J717" s="131" t="s">
        <v>131</v>
      </c>
      <c r="K717" s="102" t="s">
        <v>1196</v>
      </c>
    </row>
    <row r="718" spans="1:11" s="43" customFormat="1" ht="56.25">
      <c r="A718" s="159">
        <v>98</v>
      </c>
      <c r="B718" s="39" t="s">
        <v>1180</v>
      </c>
      <c r="C718" s="131" t="s">
        <v>296</v>
      </c>
      <c r="D718" s="248" t="s">
        <v>1</v>
      </c>
      <c r="E718" s="131" t="s">
        <v>254</v>
      </c>
      <c r="F718" s="131"/>
      <c r="G718" s="110">
        <v>10.3</v>
      </c>
      <c r="H718" s="110">
        <v>10.3</v>
      </c>
      <c r="I718" s="215" t="s">
        <v>306</v>
      </c>
      <c r="J718" s="131" t="s">
        <v>131</v>
      </c>
      <c r="K718" s="128" t="s">
        <v>1197</v>
      </c>
    </row>
    <row r="719" spans="1:11" s="43" customFormat="1" ht="56.25">
      <c r="A719" s="159">
        <v>99</v>
      </c>
      <c r="B719" s="39" t="s">
        <v>1181</v>
      </c>
      <c r="C719" s="131" t="s">
        <v>296</v>
      </c>
      <c r="D719" s="248" t="s">
        <v>1</v>
      </c>
      <c r="E719" s="131" t="s">
        <v>254</v>
      </c>
      <c r="F719" s="131"/>
      <c r="G719" s="110">
        <v>7.6</v>
      </c>
      <c r="H719" s="110">
        <v>7.6</v>
      </c>
      <c r="I719" s="215" t="s">
        <v>306</v>
      </c>
      <c r="J719" s="131" t="s">
        <v>131</v>
      </c>
      <c r="K719" s="128" t="s">
        <v>1197</v>
      </c>
    </row>
    <row r="720" spans="1:11" s="43" customFormat="1" ht="56.25">
      <c r="A720" s="159">
        <v>100</v>
      </c>
      <c r="B720" s="39" t="s">
        <v>1182</v>
      </c>
      <c r="C720" s="131" t="s">
        <v>296</v>
      </c>
      <c r="D720" s="248" t="s">
        <v>1</v>
      </c>
      <c r="E720" s="131" t="s">
        <v>254</v>
      </c>
      <c r="F720" s="131"/>
      <c r="G720" s="110">
        <v>8.3000000000000007</v>
      </c>
      <c r="H720" s="110">
        <v>8.3000000000000007</v>
      </c>
      <c r="I720" s="215" t="s">
        <v>306</v>
      </c>
      <c r="J720" s="131" t="s">
        <v>131</v>
      </c>
      <c r="K720" s="128" t="s">
        <v>1197</v>
      </c>
    </row>
    <row r="721" spans="1:11" s="43" customFormat="1" ht="56.25">
      <c r="A721" s="159">
        <v>101</v>
      </c>
      <c r="B721" s="39" t="s">
        <v>1183</v>
      </c>
      <c r="C721" s="131" t="s">
        <v>296</v>
      </c>
      <c r="D721" s="248" t="s">
        <v>1</v>
      </c>
      <c r="E721" s="131" t="s">
        <v>254</v>
      </c>
      <c r="F721" s="131"/>
      <c r="G721" s="110">
        <v>12.5</v>
      </c>
      <c r="H721" s="110">
        <v>12.5</v>
      </c>
      <c r="I721" s="215" t="s">
        <v>306</v>
      </c>
      <c r="J721" s="131" t="s">
        <v>131</v>
      </c>
      <c r="K721" s="102" t="s">
        <v>1196</v>
      </c>
    </row>
    <row r="722" spans="1:11" s="43" customFormat="1" ht="56.25">
      <c r="A722" s="159">
        <v>102</v>
      </c>
      <c r="B722" s="39" t="s">
        <v>1184</v>
      </c>
      <c r="C722" s="131" t="s">
        <v>296</v>
      </c>
      <c r="D722" s="248" t="s">
        <v>1</v>
      </c>
      <c r="E722" s="131" t="s">
        <v>254</v>
      </c>
      <c r="F722" s="131"/>
      <c r="G722" s="110">
        <v>8.9</v>
      </c>
      <c r="H722" s="110">
        <v>8.9</v>
      </c>
      <c r="I722" s="215" t="s">
        <v>306</v>
      </c>
      <c r="J722" s="131" t="s">
        <v>131</v>
      </c>
      <c r="K722" s="72" t="s">
        <v>1198</v>
      </c>
    </row>
    <row r="723" spans="1:11" s="43" customFormat="1" ht="39.75" customHeight="1">
      <c r="A723" s="159">
        <v>103</v>
      </c>
      <c r="B723" s="39" t="s">
        <v>1185</v>
      </c>
      <c r="C723" s="131" t="s">
        <v>296</v>
      </c>
      <c r="D723" s="248" t="s">
        <v>1</v>
      </c>
      <c r="E723" s="131" t="s">
        <v>254</v>
      </c>
      <c r="F723" s="131"/>
      <c r="G723" s="110">
        <v>10.4</v>
      </c>
      <c r="H723" s="110">
        <v>10.4</v>
      </c>
      <c r="I723" s="215" t="s">
        <v>306</v>
      </c>
      <c r="J723" s="131" t="s">
        <v>131</v>
      </c>
      <c r="K723" s="103" t="s">
        <v>1199</v>
      </c>
    </row>
    <row r="724" spans="1:11" s="43" customFormat="1" ht="43.5" customHeight="1">
      <c r="A724" s="159">
        <v>104</v>
      </c>
      <c r="B724" s="39" t="s">
        <v>1186</v>
      </c>
      <c r="C724" s="131" t="s">
        <v>296</v>
      </c>
      <c r="D724" s="248" t="s">
        <v>1</v>
      </c>
      <c r="E724" s="131" t="s">
        <v>254</v>
      </c>
      <c r="F724" s="131"/>
      <c r="G724" s="110">
        <v>10.4</v>
      </c>
      <c r="H724" s="110">
        <v>10.4</v>
      </c>
      <c r="I724" s="215" t="s">
        <v>306</v>
      </c>
      <c r="J724" s="131" t="s">
        <v>131</v>
      </c>
      <c r="K724" s="103" t="s">
        <v>1200</v>
      </c>
    </row>
    <row r="725" spans="1:11" s="43" customFormat="1" ht="32.25" customHeight="1">
      <c r="A725" s="289">
        <v>109</v>
      </c>
      <c r="B725" s="298" t="s">
        <v>1202</v>
      </c>
      <c r="C725" s="329" t="s">
        <v>1204</v>
      </c>
      <c r="D725" s="289" t="s">
        <v>1</v>
      </c>
      <c r="E725" s="289" t="s">
        <v>1203</v>
      </c>
      <c r="F725" s="131">
        <v>500.7</v>
      </c>
      <c r="G725" s="219"/>
      <c r="H725" s="219"/>
      <c r="I725" s="64" t="s">
        <v>10</v>
      </c>
      <c r="J725" s="151" t="s">
        <v>132</v>
      </c>
      <c r="K725" s="333" t="s">
        <v>1205</v>
      </c>
    </row>
    <row r="726" spans="1:11" s="43" customFormat="1" ht="178.5" customHeight="1">
      <c r="A726" s="290"/>
      <c r="B726" s="299"/>
      <c r="C726" s="330"/>
      <c r="D726" s="290"/>
      <c r="E726" s="290"/>
      <c r="F726" s="131"/>
      <c r="G726" s="80">
        <v>312.19799999999998</v>
      </c>
      <c r="H726" s="80">
        <v>312.2</v>
      </c>
      <c r="I726" s="215" t="s">
        <v>306</v>
      </c>
      <c r="J726" s="151" t="s">
        <v>133</v>
      </c>
      <c r="K726" s="304"/>
    </row>
    <row r="727" spans="1:11" s="2" customFormat="1" ht="17.25" customHeight="1">
      <c r="A727" s="150"/>
      <c r="B727" s="35" t="s">
        <v>344</v>
      </c>
      <c r="C727" s="220"/>
      <c r="D727" s="35"/>
      <c r="E727" s="35"/>
      <c r="F727" s="198">
        <f>SUM(F729+F728)</f>
        <v>500.7</v>
      </c>
      <c r="G727" s="198">
        <f>SUM(G729+G728)</f>
        <v>14166.252</v>
      </c>
      <c r="H727" s="198">
        <f>SUM(H729+H728)</f>
        <v>14156.994000000001</v>
      </c>
      <c r="I727" s="150"/>
      <c r="J727" s="150"/>
      <c r="K727" s="68"/>
    </row>
    <row r="728" spans="1:11" s="5" customFormat="1" ht="18.75">
      <c r="A728" s="156"/>
      <c r="B728" s="35" t="s">
        <v>10</v>
      </c>
      <c r="C728" s="35"/>
      <c r="D728" s="35"/>
      <c r="E728" s="35"/>
      <c r="F728" s="198">
        <f>F621+F623+F625+F627+F629+F644+F647+F649+F651+F653+F655+F657+F659+F661+F663+F665+F667+F669+F671+F673+F675+F677+F679+F681+F683+F685+F687+F689+F691+F693+F695+F697+F699+F701+F703+F725</f>
        <v>500.7</v>
      </c>
      <c r="G728" s="198">
        <f>G621+G623+G625+G627+G629+G644+G647+G649+G651+G653+G655+G657+G659+G661+G663+G665+G667+G669+G671+G673+G675+G677+G679+G681+G683+G685+G687+G689+G691+G693+G695+G697+G699+G701+G703+G725</f>
        <v>10097.299999999999</v>
      </c>
      <c r="H728" s="198">
        <f>H621+H623+H625+H627+H629+H644+H647+H649+H651+H653+H655+H657+H659+H661+H663+H665+H667+H669+H671+H673+H675+H677+H679+H681+H683+H685+H687+H689+H691+H693+H695+H697+H699+H701+H703+H725</f>
        <v>10097.199999999999</v>
      </c>
      <c r="I728" s="212"/>
      <c r="J728" s="150"/>
      <c r="K728" s="68"/>
    </row>
    <row r="729" spans="1:11" s="5" customFormat="1" ht="18.75">
      <c r="A729" s="156"/>
      <c r="B729" s="35" t="s">
        <v>306</v>
      </c>
      <c r="C729" s="35"/>
      <c r="D729" s="35"/>
      <c r="E729" s="35"/>
      <c r="F729" s="198">
        <f>F622+F624+F626+F628+F630+F631+F632+F633+F634+F635+F636+F637+F638+F639+F640+F641+F642+F643+F645+F646+F648+F650+F652+F654+F656+F658+F660+F662+F664+F666+F668+F670+F672+F674+F676+F678+F680+F682+F684+F686+F688+F690+F692+F694+F696+F698+F700+F702+F704+F705+F706+F707+F708+F709+F710+F711+F712+F713+F714+F715+F716+F717+F718+F719+F720+F721+F722+F723+F724+F726</f>
        <v>0</v>
      </c>
      <c r="G729" s="198">
        <f>G622+G624+G626+G628+G630+G631+G632+G633+G634+G635+G636+G637+G638+G639+G640+G641+G642+G643+G645+G646+G648+G650+G652+G654+G656+G658+G660+G662+G664+G666+G668+G670+G672+G674+G676+G678+G680+G682+G684+G686+G688+G690+G692+G694+G696+G698+G700+G702+G704+G705+G706+G707+G708+G709+G710+G711+G712+G713+G714+G715+G716+G717+G718+G719+G720+G721+G722+G723+G724+G726</f>
        <v>4068.9520000000011</v>
      </c>
      <c r="H729" s="198">
        <f>H622+H624+H626+H628+H630+H631+H632+H633+H634+H635+H636+H637+H638+H639+H640+H641+H642+H643+H645+H646+H648+H650+H652+H654+H656+H658+H660+H662+H664+H666+H668+H670+H672+H674+H676+H678+H680+H682+H684+H686+H688+H690+H692+H694+H696+H698+H700+H702+H704+H705+H706+H707+H708+H709+H710+H711+H712+H713+H714+H715+H716+H717+H718+H719+H720+H721+H722+H723+H724+H726</f>
        <v>4059.7940000000017</v>
      </c>
      <c r="I729" s="221"/>
      <c r="J729" s="150"/>
      <c r="K729" s="68"/>
    </row>
    <row r="730" spans="1:11" s="5" customFormat="1" ht="18.75">
      <c r="A730" s="154"/>
      <c r="B730" s="35" t="s">
        <v>1206</v>
      </c>
      <c r="C730" s="220"/>
      <c r="D730" s="35"/>
      <c r="E730" s="35"/>
      <c r="F730" s="198">
        <f t="shared" ref="F730:G730" si="37">F731+F732</f>
        <v>6318.6</v>
      </c>
      <c r="G730" s="198">
        <f t="shared" si="37"/>
        <v>36879.093999999997</v>
      </c>
      <c r="H730" s="198">
        <f t="shared" ref="H730" si="38">H731+H732</f>
        <v>36558.626000000004</v>
      </c>
      <c r="I730" s="150"/>
      <c r="J730" s="150"/>
      <c r="K730" s="68"/>
    </row>
    <row r="731" spans="1:11" s="5" customFormat="1" ht="18.75">
      <c r="A731" s="154"/>
      <c r="B731" s="35" t="s">
        <v>10</v>
      </c>
      <c r="C731" s="35"/>
      <c r="D731" s="35"/>
      <c r="E731" s="35"/>
      <c r="F731" s="198">
        <f>F539+F586+F728+F519</f>
        <v>2958.5</v>
      </c>
      <c r="G731" s="198">
        <f>G539+G586+G728+G519</f>
        <v>18863.249</v>
      </c>
      <c r="H731" s="198">
        <f>H539+H586+H728+H519</f>
        <v>18669</v>
      </c>
      <c r="I731" s="212"/>
      <c r="J731" s="150"/>
      <c r="K731" s="68"/>
    </row>
    <row r="732" spans="1:11" s="5" customFormat="1" ht="18.75">
      <c r="A732" s="154"/>
      <c r="B732" s="35" t="s">
        <v>306</v>
      </c>
      <c r="C732" s="35"/>
      <c r="D732" s="35"/>
      <c r="E732" s="35"/>
      <c r="F732" s="198">
        <f>F520+F540+F587+F729</f>
        <v>3360.1</v>
      </c>
      <c r="G732" s="198">
        <f>G520+G540+G587+G729</f>
        <v>18015.845000000001</v>
      </c>
      <c r="H732" s="198">
        <f>H520+H540+H587+H729</f>
        <v>17889.626</v>
      </c>
      <c r="I732" s="221"/>
      <c r="J732" s="150"/>
      <c r="K732" s="68"/>
    </row>
    <row r="733" spans="1:11" s="5" customFormat="1" ht="18.75">
      <c r="A733" s="154"/>
      <c r="B733" s="35" t="s">
        <v>1207</v>
      </c>
      <c r="C733" s="35"/>
      <c r="D733" s="35"/>
      <c r="E733" s="35"/>
      <c r="F733" s="35"/>
      <c r="G733" s="35"/>
      <c r="H733" s="35"/>
      <c r="I733" s="35"/>
      <c r="J733" s="35"/>
      <c r="K733" s="68"/>
    </row>
    <row r="734" spans="1:11" s="5" customFormat="1" ht="18.75">
      <c r="A734" s="154"/>
      <c r="B734" s="35" t="s">
        <v>1208</v>
      </c>
      <c r="C734" s="35"/>
      <c r="D734" s="35"/>
      <c r="E734" s="35"/>
      <c r="F734" s="35"/>
      <c r="G734" s="35"/>
      <c r="H734" s="35"/>
      <c r="I734" s="35"/>
      <c r="J734" s="35"/>
      <c r="K734" s="68"/>
    </row>
    <row r="735" spans="1:11" s="44" customFormat="1" ht="96" customHeight="1">
      <c r="A735" s="64">
        <v>1</v>
      </c>
      <c r="B735" s="39" t="s">
        <v>1209</v>
      </c>
      <c r="C735" s="64" t="s">
        <v>139</v>
      </c>
      <c r="D735" s="248" t="s">
        <v>1210</v>
      </c>
      <c r="E735" s="64" t="s">
        <v>554</v>
      </c>
      <c r="F735" s="64" t="s">
        <v>6</v>
      </c>
      <c r="G735" s="64" t="s">
        <v>6</v>
      </c>
      <c r="H735" s="64" t="s">
        <v>6</v>
      </c>
      <c r="I735" s="64" t="s">
        <v>1</v>
      </c>
      <c r="J735" s="64" t="s">
        <v>1</v>
      </c>
      <c r="K735" s="335" t="s">
        <v>1217</v>
      </c>
    </row>
    <row r="736" spans="1:11" s="44" customFormat="1" ht="58.5" customHeight="1">
      <c r="A736" s="64">
        <v>2</v>
      </c>
      <c r="B736" s="39" t="s">
        <v>1211</v>
      </c>
      <c r="C736" s="64" t="s">
        <v>139</v>
      </c>
      <c r="D736" s="248" t="s">
        <v>1210</v>
      </c>
      <c r="E736" s="64" t="s">
        <v>554</v>
      </c>
      <c r="F736" s="64" t="s">
        <v>6</v>
      </c>
      <c r="G736" s="64" t="s">
        <v>6</v>
      </c>
      <c r="H736" s="64" t="s">
        <v>6</v>
      </c>
      <c r="I736" s="64" t="s">
        <v>1</v>
      </c>
      <c r="J736" s="64" t="s">
        <v>1</v>
      </c>
      <c r="K736" s="341"/>
    </row>
    <row r="737" spans="1:11" s="44" customFormat="1" ht="60" customHeight="1">
      <c r="A737" s="64">
        <v>3</v>
      </c>
      <c r="B737" s="39" t="s">
        <v>1212</v>
      </c>
      <c r="C737" s="64" t="s">
        <v>139</v>
      </c>
      <c r="D737" s="248" t="s">
        <v>1210</v>
      </c>
      <c r="E737" s="64" t="s">
        <v>554</v>
      </c>
      <c r="F737" s="64" t="s">
        <v>6</v>
      </c>
      <c r="G737" s="64" t="s">
        <v>6</v>
      </c>
      <c r="H737" s="64" t="s">
        <v>6</v>
      </c>
      <c r="I737" s="64" t="s">
        <v>1</v>
      </c>
      <c r="J737" s="64" t="s">
        <v>1</v>
      </c>
      <c r="K737" s="341"/>
    </row>
    <row r="738" spans="1:11" s="44" customFormat="1" ht="64.5" customHeight="1">
      <c r="A738" s="64">
        <v>4</v>
      </c>
      <c r="B738" s="39" t="s">
        <v>1213</v>
      </c>
      <c r="C738" s="64" t="s">
        <v>139</v>
      </c>
      <c r="D738" s="248" t="s">
        <v>1210</v>
      </c>
      <c r="E738" s="64" t="s">
        <v>554</v>
      </c>
      <c r="F738" s="64" t="s">
        <v>6</v>
      </c>
      <c r="G738" s="64" t="s">
        <v>6</v>
      </c>
      <c r="H738" s="64" t="s">
        <v>6</v>
      </c>
      <c r="I738" s="64" t="s">
        <v>1</v>
      </c>
      <c r="J738" s="64" t="s">
        <v>1</v>
      </c>
      <c r="K738" s="342"/>
    </row>
    <row r="739" spans="1:11" s="44" customFormat="1" ht="75">
      <c r="A739" s="64">
        <v>5</v>
      </c>
      <c r="B739" s="39" t="s">
        <v>1214</v>
      </c>
      <c r="C739" s="64" t="s">
        <v>139</v>
      </c>
      <c r="D739" s="248" t="s">
        <v>924</v>
      </c>
      <c r="E739" s="64" t="s">
        <v>554</v>
      </c>
      <c r="F739" s="64">
        <v>0</v>
      </c>
      <c r="G739" s="64">
        <v>0</v>
      </c>
      <c r="H739" s="64">
        <v>2.7</v>
      </c>
      <c r="I739" s="64" t="s">
        <v>1</v>
      </c>
      <c r="J739" s="64" t="s">
        <v>1</v>
      </c>
      <c r="K739" s="136" t="s">
        <v>1218</v>
      </c>
    </row>
    <row r="740" spans="1:11" s="5" customFormat="1" ht="114" customHeight="1">
      <c r="A740" s="64">
        <v>6</v>
      </c>
      <c r="B740" s="39" t="s">
        <v>1215</v>
      </c>
      <c r="C740" s="64" t="s">
        <v>139</v>
      </c>
      <c r="D740" s="248" t="s">
        <v>924</v>
      </c>
      <c r="E740" s="64" t="s">
        <v>554</v>
      </c>
      <c r="F740" s="173">
        <v>69</v>
      </c>
      <c r="G740" s="173">
        <v>82</v>
      </c>
      <c r="H740" s="173">
        <v>82.4</v>
      </c>
      <c r="I740" s="64" t="s">
        <v>1</v>
      </c>
      <c r="J740" s="64" t="s">
        <v>1</v>
      </c>
      <c r="K740" s="71" t="s">
        <v>1219</v>
      </c>
    </row>
    <row r="741" spans="1:11" s="44" customFormat="1" ht="94.5" customHeight="1">
      <c r="A741" s="151" t="s">
        <v>24</v>
      </c>
      <c r="B741" s="39" t="s">
        <v>1216</v>
      </c>
      <c r="C741" s="64" t="s">
        <v>139</v>
      </c>
      <c r="D741" s="248" t="s">
        <v>924</v>
      </c>
      <c r="E741" s="64" t="s">
        <v>554</v>
      </c>
      <c r="F741" s="64">
        <v>1.4</v>
      </c>
      <c r="G741" s="64">
        <v>1.3</v>
      </c>
      <c r="H741" s="64">
        <v>1.48</v>
      </c>
      <c r="I741" s="64" t="s">
        <v>1</v>
      </c>
      <c r="J741" s="64" t="s">
        <v>1</v>
      </c>
      <c r="K741" s="71" t="s">
        <v>1220</v>
      </c>
    </row>
    <row r="742" spans="1:11" s="44" customFormat="1" ht="34.5" customHeight="1">
      <c r="A742" s="151" t="s">
        <v>25</v>
      </c>
      <c r="B742" s="39" t="s">
        <v>1221</v>
      </c>
      <c r="C742" s="131"/>
      <c r="D742" s="247"/>
      <c r="E742" s="64"/>
      <c r="F742" s="64"/>
      <c r="G742" s="64"/>
      <c r="H742" s="64"/>
      <c r="I742" s="64"/>
      <c r="J742" s="64"/>
      <c r="K742" s="34"/>
    </row>
    <row r="743" spans="1:11" s="44" customFormat="1" ht="56.25">
      <c r="A743" s="151" t="s">
        <v>134</v>
      </c>
      <c r="B743" s="39" t="s">
        <v>1222</v>
      </c>
      <c r="C743" s="131" t="s">
        <v>1223</v>
      </c>
      <c r="D743" s="248" t="s">
        <v>1224</v>
      </c>
      <c r="E743" s="64" t="s">
        <v>554</v>
      </c>
      <c r="F743" s="64">
        <v>0.97099999999999997</v>
      </c>
      <c r="G743" s="64">
        <v>0.97099999999999997</v>
      </c>
      <c r="H743" s="64">
        <v>0.61799999999999999</v>
      </c>
      <c r="I743" s="64" t="s">
        <v>1</v>
      </c>
      <c r="J743" s="64" t="s">
        <v>1</v>
      </c>
      <c r="K743" s="71" t="s">
        <v>1228</v>
      </c>
    </row>
    <row r="744" spans="1:11" s="44" customFormat="1" ht="77.25" customHeight="1">
      <c r="A744" s="151" t="s">
        <v>135</v>
      </c>
      <c r="B744" s="79" t="s">
        <v>1225</v>
      </c>
      <c r="C744" s="131" t="s">
        <v>1223</v>
      </c>
      <c r="D744" s="248" t="s">
        <v>1224</v>
      </c>
      <c r="E744" s="64" t="s">
        <v>554</v>
      </c>
      <c r="F744" s="64">
        <v>8.5000000000000006E-2</v>
      </c>
      <c r="G744" s="64">
        <v>8.5000000000000006E-2</v>
      </c>
      <c r="H744" s="64">
        <v>2.5999999999999999E-2</v>
      </c>
      <c r="I744" s="64" t="s">
        <v>1</v>
      </c>
      <c r="J744" s="64" t="s">
        <v>1</v>
      </c>
      <c r="K744" s="71" t="s">
        <v>1229</v>
      </c>
    </row>
    <row r="745" spans="1:11" s="44" customFormat="1" ht="127.5" customHeight="1">
      <c r="A745" s="64">
        <v>9</v>
      </c>
      <c r="B745" s="39" t="s">
        <v>1226</v>
      </c>
      <c r="C745" s="64" t="s">
        <v>362</v>
      </c>
      <c r="D745" s="248" t="s">
        <v>1210</v>
      </c>
      <c r="E745" s="64" t="s">
        <v>554</v>
      </c>
      <c r="F745" s="64">
        <v>90</v>
      </c>
      <c r="G745" s="64">
        <v>89.8</v>
      </c>
      <c r="H745" s="64">
        <v>89.8</v>
      </c>
      <c r="I745" s="64" t="s">
        <v>1</v>
      </c>
      <c r="J745" s="64" t="s">
        <v>1</v>
      </c>
      <c r="K745" s="71" t="s">
        <v>1230</v>
      </c>
    </row>
    <row r="746" spans="1:11" s="44" customFormat="1" ht="93.75">
      <c r="A746" s="64">
        <v>10</v>
      </c>
      <c r="B746" s="39" t="s">
        <v>1227</v>
      </c>
      <c r="C746" s="64" t="s">
        <v>362</v>
      </c>
      <c r="D746" s="248" t="s">
        <v>1210</v>
      </c>
      <c r="E746" s="64" t="s">
        <v>554</v>
      </c>
      <c r="F746" s="64">
        <v>1.2999999999999999E-2</v>
      </c>
      <c r="G746" s="64">
        <v>1.2999999999999999E-2</v>
      </c>
      <c r="H746" s="64">
        <v>6.0000000000000001E-3</v>
      </c>
      <c r="I746" s="64" t="s">
        <v>1</v>
      </c>
      <c r="J746" s="64" t="s">
        <v>1</v>
      </c>
      <c r="K746" s="71" t="s">
        <v>1231</v>
      </c>
    </row>
    <row r="747" spans="1:11" s="44" customFormat="1" ht="18.75">
      <c r="A747" s="64"/>
      <c r="B747" s="35" t="s">
        <v>248</v>
      </c>
      <c r="C747" s="35"/>
      <c r="D747" s="35"/>
      <c r="E747" s="35"/>
      <c r="F747" s="35"/>
      <c r="G747" s="35"/>
      <c r="H747" s="35"/>
      <c r="I747" s="35"/>
      <c r="J747" s="35"/>
      <c r="K747" s="68"/>
    </row>
    <row r="748" spans="1:11" s="44" customFormat="1" ht="56.25">
      <c r="A748" s="64">
        <v>1</v>
      </c>
      <c r="B748" s="39" t="s">
        <v>1232</v>
      </c>
      <c r="C748" s="215" t="s">
        <v>296</v>
      </c>
      <c r="D748" s="248" t="s">
        <v>1</v>
      </c>
      <c r="E748" s="64" t="s">
        <v>554</v>
      </c>
      <c r="F748" s="131">
        <v>4.5</v>
      </c>
      <c r="G748" s="222">
        <v>3.4</v>
      </c>
      <c r="H748" s="222">
        <v>3.4</v>
      </c>
      <c r="I748" s="129" t="s">
        <v>306</v>
      </c>
      <c r="J748" s="64" t="s">
        <v>136</v>
      </c>
      <c r="K748" s="73" t="s">
        <v>1237</v>
      </c>
    </row>
    <row r="749" spans="1:11" s="44" customFormat="1" ht="56.25">
      <c r="A749" s="64">
        <v>2</v>
      </c>
      <c r="B749" s="39" t="s">
        <v>1233</v>
      </c>
      <c r="C749" s="215" t="s">
        <v>296</v>
      </c>
      <c r="D749" s="248" t="s">
        <v>1</v>
      </c>
      <c r="E749" s="64" t="s">
        <v>554</v>
      </c>
      <c r="F749" s="131">
        <v>3.9</v>
      </c>
      <c r="G749" s="222">
        <v>1.2</v>
      </c>
      <c r="H749" s="222">
        <v>1.2</v>
      </c>
      <c r="I749" s="129" t="s">
        <v>306</v>
      </c>
      <c r="J749" s="64" t="s">
        <v>136</v>
      </c>
      <c r="K749" s="73" t="s">
        <v>1238</v>
      </c>
    </row>
    <row r="750" spans="1:11" s="44" customFormat="1" ht="79.5" customHeight="1">
      <c r="A750" s="64">
        <v>3</v>
      </c>
      <c r="B750" s="39" t="s">
        <v>1234</v>
      </c>
      <c r="C750" s="215" t="s">
        <v>296</v>
      </c>
      <c r="D750" s="248" t="s">
        <v>1</v>
      </c>
      <c r="E750" s="64" t="s">
        <v>554</v>
      </c>
      <c r="F750" s="85">
        <v>3</v>
      </c>
      <c r="G750" s="222">
        <v>3.2</v>
      </c>
      <c r="H750" s="222">
        <v>3.2</v>
      </c>
      <c r="I750" s="129" t="s">
        <v>306</v>
      </c>
      <c r="J750" s="64" t="s">
        <v>136</v>
      </c>
      <c r="K750" s="73" t="s">
        <v>1239</v>
      </c>
    </row>
    <row r="751" spans="1:11" s="54" customFormat="1" ht="75.75" customHeight="1">
      <c r="A751" s="64">
        <v>5</v>
      </c>
      <c r="B751" s="39" t="s">
        <v>1235</v>
      </c>
      <c r="C751" s="215" t="s">
        <v>296</v>
      </c>
      <c r="D751" s="248" t="s">
        <v>1</v>
      </c>
      <c r="E751" s="64" t="s">
        <v>554</v>
      </c>
      <c r="F751" s="85">
        <v>3</v>
      </c>
      <c r="G751" s="222">
        <v>2.8</v>
      </c>
      <c r="H751" s="222">
        <v>2.8</v>
      </c>
      <c r="I751" s="129" t="s">
        <v>306</v>
      </c>
      <c r="J751" s="64" t="s">
        <v>136</v>
      </c>
      <c r="K751" s="73" t="s">
        <v>1240</v>
      </c>
    </row>
    <row r="752" spans="1:11" s="54" customFormat="1" ht="132.75" customHeight="1">
      <c r="A752" s="64">
        <v>6</v>
      </c>
      <c r="B752" s="39" t="s">
        <v>1236</v>
      </c>
      <c r="C752" s="215" t="s">
        <v>296</v>
      </c>
      <c r="D752" s="248" t="s">
        <v>1</v>
      </c>
      <c r="E752" s="64" t="s">
        <v>554</v>
      </c>
      <c r="F752" s="131"/>
      <c r="G752" s="222">
        <v>8.6999999999999993</v>
      </c>
      <c r="H752" s="222">
        <v>8.6999999999999993</v>
      </c>
      <c r="I752" s="129" t="s">
        <v>306</v>
      </c>
      <c r="J752" s="64" t="s">
        <v>136</v>
      </c>
      <c r="K752" s="73" t="s">
        <v>1241</v>
      </c>
    </row>
    <row r="753" spans="1:11" s="54" customFormat="1" ht="52.5" customHeight="1">
      <c r="A753" s="64">
        <v>11</v>
      </c>
      <c r="B753" s="39" t="s">
        <v>1242</v>
      </c>
      <c r="C753" s="215" t="s">
        <v>296</v>
      </c>
      <c r="D753" s="248" t="s">
        <v>1</v>
      </c>
      <c r="E753" s="64" t="s">
        <v>554</v>
      </c>
      <c r="F753" s="173">
        <v>1</v>
      </c>
      <c r="G753" s="173">
        <v>3.6</v>
      </c>
      <c r="H753" s="173">
        <v>3.6</v>
      </c>
      <c r="I753" s="129" t="s">
        <v>306</v>
      </c>
      <c r="J753" s="64" t="s">
        <v>136</v>
      </c>
      <c r="K753" s="73" t="s">
        <v>1243</v>
      </c>
    </row>
    <row r="754" spans="1:11" s="54" customFormat="1" ht="283.5" customHeight="1">
      <c r="A754" s="64">
        <v>19</v>
      </c>
      <c r="B754" s="223" t="s">
        <v>1244</v>
      </c>
      <c r="C754" s="215" t="s">
        <v>296</v>
      </c>
      <c r="D754" s="248" t="s">
        <v>1</v>
      </c>
      <c r="E754" s="64" t="s">
        <v>554</v>
      </c>
      <c r="F754" s="85"/>
      <c r="G754" s="85">
        <v>13.8</v>
      </c>
      <c r="H754" s="85">
        <v>13.8</v>
      </c>
      <c r="I754" s="129" t="s">
        <v>306</v>
      </c>
      <c r="J754" s="64" t="s">
        <v>136</v>
      </c>
      <c r="K754" s="66" t="s">
        <v>1304</v>
      </c>
    </row>
    <row r="755" spans="1:11" s="44" customFormat="1" ht="93.75">
      <c r="A755" s="64">
        <v>20</v>
      </c>
      <c r="B755" s="223" t="s">
        <v>1247</v>
      </c>
      <c r="C755" s="215" t="s">
        <v>296</v>
      </c>
      <c r="D755" s="248" t="s">
        <v>1</v>
      </c>
      <c r="E755" s="64" t="s">
        <v>554</v>
      </c>
      <c r="F755" s="85"/>
      <c r="G755" s="85">
        <v>12.5</v>
      </c>
      <c r="H755" s="85">
        <v>12.5</v>
      </c>
      <c r="I755" s="129" t="s">
        <v>306</v>
      </c>
      <c r="J755" s="64" t="s">
        <v>137</v>
      </c>
      <c r="K755" s="39" t="s">
        <v>1245</v>
      </c>
    </row>
    <row r="756" spans="1:11" s="44" customFormat="1" ht="103.5" customHeight="1">
      <c r="A756" s="284">
        <v>21</v>
      </c>
      <c r="B756" s="297" t="s">
        <v>1248</v>
      </c>
      <c r="C756" s="215" t="s">
        <v>296</v>
      </c>
      <c r="D756" s="268" t="s">
        <v>1</v>
      </c>
      <c r="E756" s="64" t="s">
        <v>554</v>
      </c>
      <c r="F756" s="85"/>
      <c r="G756" s="85">
        <v>735.3</v>
      </c>
      <c r="H756" s="85">
        <v>735.3</v>
      </c>
      <c r="I756" s="85" t="s">
        <v>10</v>
      </c>
      <c r="J756" s="64" t="s">
        <v>137</v>
      </c>
      <c r="K756" s="338" t="s">
        <v>1246</v>
      </c>
    </row>
    <row r="757" spans="1:11" s="44" customFormat="1" ht="103.5" customHeight="1">
      <c r="A757" s="285"/>
      <c r="B757" s="297"/>
      <c r="C757" s="215" t="s">
        <v>296</v>
      </c>
      <c r="D757" s="268"/>
      <c r="E757" s="64" t="s">
        <v>554</v>
      </c>
      <c r="F757" s="85"/>
      <c r="G757" s="85">
        <v>80.3</v>
      </c>
      <c r="H757" s="85">
        <v>80.3</v>
      </c>
      <c r="I757" s="129" t="s">
        <v>306</v>
      </c>
      <c r="J757" s="224" t="s">
        <v>137</v>
      </c>
      <c r="K757" s="339"/>
    </row>
    <row r="758" spans="1:11" s="44" customFormat="1" ht="96" customHeight="1">
      <c r="A758" s="64">
        <v>22</v>
      </c>
      <c r="B758" s="69" t="s">
        <v>1249</v>
      </c>
      <c r="C758" s="215" t="s">
        <v>296</v>
      </c>
      <c r="D758" s="248" t="s">
        <v>1</v>
      </c>
      <c r="E758" s="64" t="s">
        <v>554</v>
      </c>
      <c r="F758" s="64"/>
      <c r="G758" s="173">
        <v>20</v>
      </c>
      <c r="H758" s="173">
        <v>20</v>
      </c>
      <c r="I758" s="129" t="s">
        <v>306</v>
      </c>
      <c r="J758" s="64" t="s">
        <v>136</v>
      </c>
      <c r="K758" s="39" t="s">
        <v>1255</v>
      </c>
    </row>
    <row r="759" spans="1:11" s="44" customFormat="1" ht="39" customHeight="1">
      <c r="A759" s="158">
        <v>23</v>
      </c>
      <c r="B759" s="69" t="s">
        <v>1250</v>
      </c>
      <c r="C759" s="215" t="s">
        <v>296</v>
      </c>
      <c r="D759" s="248" t="s">
        <v>1</v>
      </c>
      <c r="E759" s="64" t="s">
        <v>554</v>
      </c>
      <c r="F759" s="64"/>
      <c r="G759" s="173">
        <v>21.7</v>
      </c>
      <c r="H759" s="173">
        <v>21.2</v>
      </c>
      <c r="I759" s="129" t="s">
        <v>306</v>
      </c>
      <c r="J759" s="64" t="s">
        <v>136</v>
      </c>
      <c r="K759" s="65" t="s">
        <v>1256</v>
      </c>
    </row>
    <row r="760" spans="1:11" s="44" customFormat="1" ht="74.25" customHeight="1">
      <c r="A760" s="64">
        <v>24</v>
      </c>
      <c r="B760" s="69" t="s">
        <v>1251</v>
      </c>
      <c r="C760" s="215" t="s">
        <v>296</v>
      </c>
      <c r="D760" s="248" t="s">
        <v>1</v>
      </c>
      <c r="E760" s="64" t="s">
        <v>554</v>
      </c>
      <c r="F760" s="64"/>
      <c r="G760" s="173">
        <v>26</v>
      </c>
      <c r="H760" s="173">
        <v>26.1</v>
      </c>
      <c r="I760" s="129" t="s">
        <v>306</v>
      </c>
      <c r="J760" s="178" t="s">
        <v>137</v>
      </c>
      <c r="K760" s="104" t="s">
        <v>1257</v>
      </c>
    </row>
    <row r="761" spans="1:11" s="44" customFormat="1" ht="56.25" customHeight="1">
      <c r="A761" s="158">
        <v>25</v>
      </c>
      <c r="B761" s="39" t="s">
        <v>1252</v>
      </c>
      <c r="C761" s="215" t="s">
        <v>296</v>
      </c>
      <c r="D761" s="248" t="s">
        <v>1</v>
      </c>
      <c r="E761" s="64" t="s">
        <v>554</v>
      </c>
      <c r="F761" s="64"/>
      <c r="G761" s="173">
        <v>1.9610000000000001</v>
      </c>
      <c r="H761" s="173">
        <v>1.8</v>
      </c>
      <c r="I761" s="129" t="s">
        <v>306</v>
      </c>
      <c r="J761" s="64" t="s">
        <v>137</v>
      </c>
      <c r="K761" s="104" t="s">
        <v>1258</v>
      </c>
    </row>
    <row r="762" spans="1:11" s="44" customFormat="1" ht="75">
      <c r="A762" s="64">
        <v>26</v>
      </c>
      <c r="B762" s="69" t="s">
        <v>1253</v>
      </c>
      <c r="C762" s="215" t="s">
        <v>296</v>
      </c>
      <c r="D762" s="248" t="s">
        <v>1</v>
      </c>
      <c r="E762" s="64" t="s">
        <v>554</v>
      </c>
      <c r="F762" s="64"/>
      <c r="G762" s="173">
        <v>2</v>
      </c>
      <c r="H762" s="173">
        <v>2</v>
      </c>
      <c r="I762" s="129" t="s">
        <v>306</v>
      </c>
      <c r="J762" s="64" t="s">
        <v>136</v>
      </c>
      <c r="K762" s="104" t="s">
        <v>1259</v>
      </c>
    </row>
    <row r="763" spans="1:11" s="44" customFormat="1" ht="97.5" customHeight="1">
      <c r="A763" s="158">
        <v>43</v>
      </c>
      <c r="B763" s="223" t="s">
        <v>1254</v>
      </c>
      <c r="C763" s="215" t="s">
        <v>296</v>
      </c>
      <c r="D763" s="248" t="s">
        <v>1</v>
      </c>
      <c r="E763" s="64" t="s">
        <v>554</v>
      </c>
      <c r="F763" s="85">
        <v>16</v>
      </c>
      <c r="G763" s="85">
        <v>111.5</v>
      </c>
      <c r="H763" s="85">
        <v>111.5</v>
      </c>
      <c r="I763" s="85" t="s">
        <v>3</v>
      </c>
      <c r="J763" s="64" t="s">
        <v>143</v>
      </c>
      <c r="K763" s="75" t="s">
        <v>1260</v>
      </c>
    </row>
    <row r="764" spans="1:11" s="2" customFormat="1" ht="17.25" customHeight="1">
      <c r="A764" s="150"/>
      <c r="B764" s="35" t="s">
        <v>344</v>
      </c>
      <c r="C764" s="220"/>
      <c r="D764" s="35"/>
      <c r="E764" s="35"/>
      <c r="F764" s="198">
        <f>SUM(F766+F765)</f>
        <v>31.4</v>
      </c>
      <c r="G764" s="198">
        <f>SUM(G766+G765)</f>
        <v>1047.961</v>
      </c>
      <c r="H764" s="198">
        <f>SUM(H766+H765)</f>
        <v>1047.4000000000001</v>
      </c>
      <c r="I764" s="150"/>
      <c r="J764" s="150"/>
      <c r="K764" s="68"/>
    </row>
    <row r="765" spans="1:11" s="5" customFormat="1" ht="18.75">
      <c r="A765" s="156"/>
      <c r="B765" s="35" t="s">
        <v>10</v>
      </c>
      <c r="C765" s="35"/>
      <c r="D765" s="35"/>
      <c r="E765" s="35"/>
      <c r="F765" s="198">
        <f>F756</f>
        <v>0</v>
      </c>
      <c r="G765" s="198">
        <f>G756</f>
        <v>735.3</v>
      </c>
      <c r="H765" s="198">
        <f>H756</f>
        <v>735.3</v>
      </c>
      <c r="I765" s="212"/>
      <c r="J765" s="150"/>
      <c r="K765" s="68"/>
    </row>
    <row r="766" spans="1:11" s="5" customFormat="1" ht="18.75">
      <c r="A766" s="156"/>
      <c r="B766" s="35" t="s">
        <v>306</v>
      </c>
      <c r="C766" s="35"/>
      <c r="D766" s="35"/>
      <c r="E766" s="35"/>
      <c r="F766" s="198">
        <f>F748+F749+F750+F751+F752+F753+F754+F755+F757+F758+F759+F760+F761+F762+F763</f>
        <v>31.4</v>
      </c>
      <c r="G766" s="198">
        <f>G748+G749+G750+G751+G752+G753+G754+G755+G757+G758+G759+G760+G761+G762+G763</f>
        <v>312.661</v>
      </c>
      <c r="H766" s="198">
        <f>H748+H749+H750+H751+H752+H753+H754+H755+H757+H758+H759+H760+H761+H762+H763</f>
        <v>312.10000000000002</v>
      </c>
      <c r="I766" s="221"/>
      <c r="J766" s="150"/>
      <c r="K766" s="68"/>
    </row>
    <row r="767" spans="1:11" s="5" customFormat="1" ht="18.75">
      <c r="A767" s="156"/>
      <c r="B767" s="35" t="s">
        <v>1261</v>
      </c>
      <c r="C767" s="35"/>
      <c r="D767" s="35"/>
      <c r="E767" s="35"/>
      <c r="F767" s="35"/>
      <c r="G767" s="35"/>
      <c r="H767" s="35"/>
      <c r="I767" s="35"/>
      <c r="J767" s="35"/>
      <c r="K767" s="68"/>
    </row>
    <row r="768" spans="1:11" s="5" customFormat="1" ht="18.75">
      <c r="A768" s="156"/>
      <c r="B768" s="35" t="s">
        <v>239</v>
      </c>
      <c r="C768" s="35"/>
      <c r="D768" s="35"/>
      <c r="E768" s="35"/>
      <c r="F768" s="35"/>
      <c r="G768" s="35"/>
      <c r="H768" s="35"/>
      <c r="I768" s="35"/>
      <c r="J768" s="35"/>
      <c r="K768" s="68"/>
    </row>
    <row r="769" spans="1:11" s="44" customFormat="1" ht="57.75" customHeight="1">
      <c r="A769" s="64">
        <v>1</v>
      </c>
      <c r="B769" s="39" t="s">
        <v>1262</v>
      </c>
      <c r="C769" s="64" t="s">
        <v>139</v>
      </c>
      <c r="D769" s="248" t="s">
        <v>924</v>
      </c>
      <c r="E769" s="64" t="s">
        <v>1263</v>
      </c>
      <c r="F769" s="64">
        <v>9.6999999999999993</v>
      </c>
      <c r="G769" s="64">
        <v>9.6999999999999993</v>
      </c>
      <c r="H769" s="64">
        <v>9.9</v>
      </c>
      <c r="I769" s="131" t="s">
        <v>1</v>
      </c>
      <c r="J769" s="131" t="s">
        <v>1</v>
      </c>
      <c r="K769" s="136" t="s">
        <v>1267</v>
      </c>
    </row>
    <row r="770" spans="1:11" s="44" customFormat="1" ht="78" customHeight="1">
      <c r="A770" s="64">
        <v>2</v>
      </c>
      <c r="B770" s="39" t="s">
        <v>1264</v>
      </c>
      <c r="C770" s="64" t="s">
        <v>139</v>
      </c>
      <c r="D770" s="248" t="s">
        <v>924</v>
      </c>
      <c r="E770" s="64" t="s">
        <v>1263</v>
      </c>
      <c r="F770" s="64">
        <v>4.5</v>
      </c>
      <c r="G770" s="64">
        <v>4.5</v>
      </c>
      <c r="H770" s="64">
        <v>4.5999999999999996</v>
      </c>
      <c r="I770" s="131" t="s">
        <v>1</v>
      </c>
      <c r="J770" s="131" t="s">
        <v>1</v>
      </c>
      <c r="K770" s="39" t="s">
        <v>1268</v>
      </c>
    </row>
    <row r="771" spans="1:11" s="44" customFormat="1" ht="54" customHeight="1">
      <c r="A771" s="64">
        <v>3</v>
      </c>
      <c r="B771" s="39" t="s">
        <v>1265</v>
      </c>
      <c r="C771" s="64" t="s">
        <v>139</v>
      </c>
      <c r="D771" s="248" t="s">
        <v>924</v>
      </c>
      <c r="E771" s="64" t="s">
        <v>1263</v>
      </c>
      <c r="F771" s="64">
        <v>8.3000000000000007</v>
      </c>
      <c r="G771" s="64">
        <v>8.3000000000000007</v>
      </c>
      <c r="H771" s="64">
        <v>9.3000000000000007</v>
      </c>
      <c r="I771" s="131" t="s">
        <v>1</v>
      </c>
      <c r="J771" s="131" t="s">
        <v>1</v>
      </c>
      <c r="K771" s="39" t="s">
        <v>1266</v>
      </c>
    </row>
    <row r="772" spans="1:11" s="5" customFormat="1" ht="18.75">
      <c r="A772" s="156"/>
      <c r="B772" s="35" t="s">
        <v>248</v>
      </c>
      <c r="C772" s="35"/>
      <c r="D772" s="35"/>
      <c r="E772" s="35"/>
      <c r="F772" s="35"/>
      <c r="G772" s="35"/>
      <c r="H772" s="35"/>
      <c r="I772" s="35"/>
      <c r="J772" s="35"/>
      <c r="K772" s="72"/>
    </row>
    <row r="773" spans="1:11" s="44" customFormat="1" ht="42" customHeight="1">
      <c r="A773" s="64">
        <v>1</v>
      </c>
      <c r="B773" s="39" t="s">
        <v>1269</v>
      </c>
      <c r="C773" s="64" t="s">
        <v>362</v>
      </c>
      <c r="D773" s="248" t="s">
        <v>1</v>
      </c>
      <c r="E773" s="64" t="s">
        <v>1263</v>
      </c>
      <c r="F773" s="64" t="s">
        <v>6</v>
      </c>
      <c r="G773" s="173">
        <v>310</v>
      </c>
      <c r="H773" s="173">
        <v>366.2</v>
      </c>
      <c r="I773" s="64" t="s">
        <v>1</v>
      </c>
      <c r="J773" s="64" t="s">
        <v>1</v>
      </c>
      <c r="K773" s="136" t="s">
        <v>1271</v>
      </c>
    </row>
    <row r="774" spans="1:11" s="5" customFormat="1" ht="78.75" customHeight="1">
      <c r="A774" s="64">
        <v>2</v>
      </c>
      <c r="B774" s="39" t="s">
        <v>1270</v>
      </c>
      <c r="C774" s="64" t="s">
        <v>1</v>
      </c>
      <c r="D774" s="248" t="s">
        <v>1</v>
      </c>
      <c r="E774" s="64" t="s">
        <v>1274</v>
      </c>
      <c r="F774" s="263" t="s">
        <v>250</v>
      </c>
      <c r="G774" s="264"/>
      <c r="H774" s="264"/>
      <c r="I774" s="264"/>
      <c r="J774" s="265"/>
      <c r="K774" s="130" t="s">
        <v>1272</v>
      </c>
    </row>
    <row r="775" spans="1:11" s="5" customFormat="1" ht="37.5">
      <c r="A775" s="64">
        <v>3</v>
      </c>
      <c r="B775" s="39" t="s">
        <v>1273</v>
      </c>
      <c r="C775" s="64" t="s">
        <v>1</v>
      </c>
      <c r="D775" s="248" t="s">
        <v>1</v>
      </c>
      <c r="E775" s="64" t="s">
        <v>1274</v>
      </c>
      <c r="F775" s="263" t="s">
        <v>250</v>
      </c>
      <c r="G775" s="264"/>
      <c r="H775" s="264"/>
      <c r="I775" s="264"/>
      <c r="J775" s="265"/>
      <c r="K775" s="71" t="s">
        <v>1277</v>
      </c>
    </row>
    <row r="776" spans="1:11" s="44" customFormat="1" ht="37.5">
      <c r="A776" s="64">
        <v>4</v>
      </c>
      <c r="B776" s="39" t="s">
        <v>1275</v>
      </c>
      <c r="C776" s="64" t="s">
        <v>1</v>
      </c>
      <c r="D776" s="248" t="s">
        <v>1</v>
      </c>
      <c r="E776" s="64" t="s">
        <v>1263</v>
      </c>
      <c r="F776" s="263" t="s">
        <v>250</v>
      </c>
      <c r="G776" s="264"/>
      <c r="H776" s="264"/>
      <c r="I776" s="264"/>
      <c r="J776" s="265"/>
      <c r="K776" s="39" t="s">
        <v>1278</v>
      </c>
    </row>
    <row r="777" spans="1:11" s="44" customFormat="1" ht="37.5">
      <c r="A777" s="64">
        <v>5</v>
      </c>
      <c r="B777" s="39" t="s">
        <v>1276</v>
      </c>
      <c r="C777" s="64" t="s">
        <v>1</v>
      </c>
      <c r="D777" s="248" t="s">
        <v>1</v>
      </c>
      <c r="E777" s="64" t="s">
        <v>1263</v>
      </c>
      <c r="F777" s="263" t="s">
        <v>250</v>
      </c>
      <c r="G777" s="264"/>
      <c r="H777" s="264"/>
      <c r="I777" s="264"/>
      <c r="J777" s="265"/>
      <c r="K777" s="136" t="s">
        <v>1279</v>
      </c>
    </row>
    <row r="778" spans="1:11" s="44" customFormat="1" ht="78.75" customHeight="1">
      <c r="A778" s="64">
        <v>6</v>
      </c>
      <c r="B778" s="39" t="s">
        <v>1280</v>
      </c>
      <c r="C778" s="215" t="s">
        <v>296</v>
      </c>
      <c r="D778" s="248" t="s">
        <v>1</v>
      </c>
      <c r="E778" s="64" t="s">
        <v>554</v>
      </c>
      <c r="F778" s="64"/>
      <c r="G778" s="173">
        <v>6.032</v>
      </c>
      <c r="H778" s="173">
        <v>6.032</v>
      </c>
      <c r="I778" s="64" t="s">
        <v>306</v>
      </c>
      <c r="J778" s="64" t="s">
        <v>138</v>
      </c>
      <c r="K778" s="65" t="s">
        <v>1284</v>
      </c>
    </row>
    <row r="779" spans="1:11" s="44" customFormat="1" ht="75.75" customHeight="1">
      <c r="A779" s="64">
        <v>7</v>
      </c>
      <c r="B779" s="39" t="s">
        <v>1281</v>
      </c>
      <c r="C779" s="215" t="s">
        <v>296</v>
      </c>
      <c r="D779" s="248" t="s">
        <v>1</v>
      </c>
      <c r="E779" s="64" t="s">
        <v>554</v>
      </c>
      <c r="F779" s="64"/>
      <c r="G779" s="173">
        <v>6.1219999999999999</v>
      </c>
      <c r="H779" s="173">
        <v>6.1219999999999999</v>
      </c>
      <c r="I779" s="64" t="s">
        <v>306</v>
      </c>
      <c r="J779" s="64" t="s">
        <v>138</v>
      </c>
      <c r="K779" s="65" t="s">
        <v>1285</v>
      </c>
    </row>
    <row r="780" spans="1:11" s="44" customFormat="1" ht="75" customHeight="1">
      <c r="A780" s="64">
        <v>8</v>
      </c>
      <c r="B780" s="39" t="s">
        <v>1282</v>
      </c>
      <c r="C780" s="215" t="s">
        <v>296</v>
      </c>
      <c r="D780" s="248" t="s">
        <v>1</v>
      </c>
      <c r="E780" s="64" t="s">
        <v>554</v>
      </c>
      <c r="F780" s="64"/>
      <c r="G780" s="173">
        <v>8.4619999999999997</v>
      </c>
      <c r="H780" s="173">
        <v>8.4619999999999997</v>
      </c>
      <c r="I780" s="64" t="s">
        <v>306</v>
      </c>
      <c r="J780" s="64" t="s">
        <v>138</v>
      </c>
      <c r="K780" s="65" t="s">
        <v>1286</v>
      </c>
    </row>
    <row r="781" spans="1:11" s="44" customFormat="1" ht="76.5" customHeight="1">
      <c r="A781" s="64">
        <v>9</v>
      </c>
      <c r="B781" s="39" t="s">
        <v>1283</v>
      </c>
      <c r="C781" s="215" t="s">
        <v>296</v>
      </c>
      <c r="D781" s="248" t="s">
        <v>1</v>
      </c>
      <c r="E781" s="64" t="s">
        <v>554</v>
      </c>
      <c r="F781" s="64"/>
      <c r="G781" s="173">
        <v>7.2919999999999998</v>
      </c>
      <c r="H781" s="173">
        <v>7.2919999999999998</v>
      </c>
      <c r="I781" s="64" t="s">
        <v>306</v>
      </c>
      <c r="J781" s="64" t="s">
        <v>138</v>
      </c>
      <c r="K781" s="65" t="s">
        <v>1287</v>
      </c>
    </row>
    <row r="782" spans="1:11" s="5" customFormat="1" ht="18.75">
      <c r="A782" s="64"/>
      <c r="B782" s="35" t="s">
        <v>344</v>
      </c>
      <c r="C782" s="131"/>
      <c r="D782" s="248"/>
      <c r="E782" s="64"/>
      <c r="F782" s="61">
        <f t="shared" ref="F782:H782" si="39">F783</f>
        <v>0</v>
      </c>
      <c r="G782" s="61">
        <f t="shared" si="39"/>
        <v>27.908000000000001</v>
      </c>
      <c r="H782" s="61">
        <f t="shared" si="39"/>
        <v>27.908000000000001</v>
      </c>
      <c r="I782" s="64"/>
      <c r="J782" s="64"/>
      <c r="K782" s="68"/>
    </row>
    <row r="783" spans="1:11" s="5" customFormat="1" ht="18.75">
      <c r="A783" s="64"/>
      <c r="B783" s="35" t="s">
        <v>306</v>
      </c>
      <c r="C783" s="131"/>
      <c r="D783" s="248"/>
      <c r="E783" s="64"/>
      <c r="F783" s="61">
        <f t="shared" ref="F783" si="40">F778+F779+F780+F781</f>
        <v>0</v>
      </c>
      <c r="G783" s="61">
        <f t="shared" ref="G783" si="41">G778+G779+G780+G781</f>
        <v>27.908000000000001</v>
      </c>
      <c r="H783" s="61">
        <f t="shared" ref="H783" si="42">H778+H779+H780+H781</f>
        <v>27.908000000000001</v>
      </c>
      <c r="I783" s="64"/>
      <c r="J783" s="64"/>
      <c r="K783" s="68"/>
    </row>
    <row r="784" spans="1:11" s="5" customFormat="1" ht="18.75">
      <c r="A784" s="157"/>
      <c r="B784" s="35" t="s">
        <v>1288</v>
      </c>
      <c r="C784" s="35"/>
      <c r="D784" s="35"/>
      <c r="E784" s="35"/>
      <c r="F784" s="61">
        <f>F785+F786</f>
        <v>31.4</v>
      </c>
      <c r="G784" s="61">
        <f>G785+G786</f>
        <v>1075.8689999999999</v>
      </c>
      <c r="H784" s="61">
        <f>H785+H786</f>
        <v>1075.308</v>
      </c>
      <c r="I784" s="150"/>
      <c r="J784" s="150"/>
      <c r="K784" s="68"/>
    </row>
    <row r="785" spans="1:11" s="5" customFormat="1" ht="18.75">
      <c r="A785" s="157"/>
      <c r="B785" s="35" t="s">
        <v>10</v>
      </c>
      <c r="C785" s="35"/>
      <c r="D785" s="35"/>
      <c r="E785" s="35"/>
      <c r="F785" s="61">
        <f t="shared" ref="F785" si="43">F765</f>
        <v>0</v>
      </c>
      <c r="G785" s="61">
        <f t="shared" ref="G785" si="44">G765</f>
        <v>735.3</v>
      </c>
      <c r="H785" s="61">
        <f t="shared" ref="H785" si="45">H765</f>
        <v>735.3</v>
      </c>
      <c r="I785" s="150"/>
      <c r="J785" s="150"/>
      <c r="K785" s="68"/>
    </row>
    <row r="786" spans="1:11" s="5" customFormat="1" ht="18.75">
      <c r="A786" s="157"/>
      <c r="B786" s="35" t="s">
        <v>306</v>
      </c>
      <c r="C786" s="35"/>
      <c r="D786" s="35"/>
      <c r="E786" s="35"/>
      <c r="F786" s="61">
        <f t="shared" ref="F786" si="46">F766+F783</f>
        <v>31.4</v>
      </c>
      <c r="G786" s="61">
        <f t="shared" ref="G786" si="47">G766+G783</f>
        <v>340.56900000000002</v>
      </c>
      <c r="H786" s="61">
        <f t="shared" ref="H786" si="48">H766+H783</f>
        <v>340.00800000000004</v>
      </c>
      <c r="I786" s="150"/>
      <c r="J786" s="150"/>
      <c r="K786" s="68"/>
    </row>
    <row r="787" spans="1:11" s="5" customFormat="1" ht="18.75">
      <c r="A787" s="157"/>
      <c r="B787" s="35" t="s">
        <v>1289</v>
      </c>
      <c r="C787" s="35"/>
      <c r="D787" s="35"/>
      <c r="E787" s="35"/>
      <c r="F787" s="35"/>
      <c r="G787" s="35"/>
      <c r="H787" s="35"/>
      <c r="I787" s="35"/>
      <c r="J787" s="35"/>
      <c r="K787" s="68"/>
    </row>
    <row r="788" spans="1:11" s="5" customFormat="1" ht="18.75">
      <c r="A788" s="64"/>
      <c r="B788" s="35" t="s">
        <v>1290</v>
      </c>
      <c r="C788" s="35"/>
      <c r="D788" s="35"/>
      <c r="E788" s="35"/>
      <c r="F788" s="35"/>
      <c r="G788" s="35"/>
      <c r="H788" s="35"/>
      <c r="I788" s="35"/>
      <c r="J788" s="35"/>
      <c r="K788" s="68"/>
    </row>
    <row r="789" spans="1:11" s="5" customFormat="1" ht="18.75">
      <c r="A789" s="64"/>
      <c r="B789" s="35" t="s">
        <v>239</v>
      </c>
      <c r="C789" s="35"/>
      <c r="D789" s="35"/>
      <c r="E789" s="35"/>
      <c r="F789" s="35"/>
      <c r="G789" s="35"/>
      <c r="H789" s="35"/>
      <c r="I789" s="35"/>
      <c r="J789" s="35"/>
      <c r="K789" s="68"/>
    </row>
    <row r="790" spans="1:11" s="5" customFormat="1" ht="72.75" customHeight="1">
      <c r="A790" s="64">
        <v>1</v>
      </c>
      <c r="B790" s="39" t="s">
        <v>1291</v>
      </c>
      <c r="C790" s="39"/>
      <c r="D790" s="248" t="s">
        <v>1374</v>
      </c>
      <c r="E790" s="131" t="s">
        <v>1292</v>
      </c>
      <c r="F790" s="131" t="s">
        <v>6</v>
      </c>
      <c r="G790" s="64">
        <v>6.2</v>
      </c>
      <c r="H790" s="64">
        <v>5.3</v>
      </c>
      <c r="I790" s="64" t="s">
        <v>1</v>
      </c>
      <c r="J790" s="64" t="s">
        <v>1</v>
      </c>
      <c r="K790" s="138" t="s">
        <v>1293</v>
      </c>
    </row>
    <row r="791" spans="1:11" s="5" customFormat="1" ht="33" customHeight="1">
      <c r="A791" s="79"/>
      <c r="B791" s="349" t="s">
        <v>248</v>
      </c>
      <c r="C791" s="349"/>
      <c r="D791" s="349"/>
      <c r="E791" s="349"/>
      <c r="F791" s="349"/>
      <c r="G791" s="349"/>
      <c r="H791" s="349"/>
      <c r="I791" s="349"/>
      <c r="J791" s="349"/>
      <c r="K791" s="138"/>
    </row>
    <row r="792" spans="1:11" s="5" customFormat="1" ht="119.25" customHeight="1">
      <c r="A792" s="64">
        <v>1</v>
      </c>
      <c r="B792" s="171" t="s">
        <v>1294</v>
      </c>
      <c r="C792" s="225" t="s">
        <v>1</v>
      </c>
      <c r="D792" s="42" t="s">
        <v>1</v>
      </c>
      <c r="E792" s="131" t="s">
        <v>1292</v>
      </c>
      <c r="F792" s="275" t="s">
        <v>250</v>
      </c>
      <c r="G792" s="276"/>
      <c r="H792" s="276"/>
      <c r="I792" s="276"/>
      <c r="J792" s="277"/>
      <c r="K792" s="138" t="s">
        <v>1295</v>
      </c>
    </row>
    <row r="793" spans="1:11" s="2" customFormat="1" ht="18.75">
      <c r="A793" s="64"/>
      <c r="B793" s="35" t="s">
        <v>1296</v>
      </c>
      <c r="C793" s="150"/>
      <c r="D793" s="150"/>
      <c r="E793" s="150"/>
      <c r="F793" s="150">
        <v>0</v>
      </c>
      <c r="G793" s="150">
        <v>0</v>
      </c>
      <c r="H793" s="150">
        <v>0</v>
      </c>
      <c r="I793" s="150"/>
      <c r="J793" s="150"/>
      <c r="K793" s="68"/>
    </row>
    <row r="794" spans="1:11" s="2" customFormat="1" ht="18.75">
      <c r="A794" s="79"/>
      <c r="B794" s="149" t="s">
        <v>1297</v>
      </c>
      <c r="C794" s="150"/>
      <c r="D794" s="150"/>
      <c r="E794" s="150"/>
      <c r="F794" s="61">
        <f>SUM(F795:F797)</f>
        <v>59680.269</v>
      </c>
      <c r="G794" s="61">
        <f>SUM(G795:G797)</f>
        <v>192715.94300000003</v>
      </c>
      <c r="H794" s="61">
        <f>SUM(H795:H797)</f>
        <v>251234.86799999999</v>
      </c>
      <c r="I794" s="35"/>
      <c r="J794" s="35"/>
      <c r="K794" s="68"/>
    </row>
    <row r="795" spans="1:11" s="2" customFormat="1" ht="18.75">
      <c r="A795" s="79"/>
      <c r="B795" s="149" t="s">
        <v>10</v>
      </c>
      <c r="C795" s="150"/>
      <c r="D795" s="150"/>
      <c r="E795" s="150"/>
      <c r="F795" s="61">
        <f>F264+F470+F731+F785+F504</f>
        <v>8835.2999999999993</v>
      </c>
      <c r="G795" s="61">
        <f>G264+G470+G731+G785+G504</f>
        <v>37444.984000000004</v>
      </c>
      <c r="H795" s="61">
        <f>H264+H470+H731+H785+H504</f>
        <v>36273.334000000003</v>
      </c>
      <c r="I795" s="35"/>
      <c r="J795" s="35"/>
      <c r="K795" s="68"/>
    </row>
    <row r="796" spans="1:11" s="2" customFormat="1" ht="18.75">
      <c r="A796" s="79"/>
      <c r="B796" s="149" t="s">
        <v>306</v>
      </c>
      <c r="C796" s="150"/>
      <c r="D796" s="150"/>
      <c r="E796" s="150"/>
      <c r="F796" s="61">
        <f>F265+F471+F505+F732+F786</f>
        <v>16486.969000000001</v>
      </c>
      <c r="G796" s="61">
        <f>G265+G471+G505+G732+G786</f>
        <v>44537.95900000001</v>
      </c>
      <c r="H796" s="61">
        <f>H265+H471+H505+H732+H786</f>
        <v>44350.234000000004</v>
      </c>
      <c r="I796" s="35"/>
      <c r="J796" s="35"/>
      <c r="K796" s="68"/>
    </row>
    <row r="797" spans="1:11" s="2" customFormat="1" ht="18.75">
      <c r="A797" s="79"/>
      <c r="B797" s="149" t="s">
        <v>298</v>
      </c>
      <c r="C797" s="150"/>
      <c r="D797" s="150"/>
      <c r="E797" s="150"/>
      <c r="F797" s="61">
        <f>F266+F472</f>
        <v>34358</v>
      </c>
      <c r="G797" s="61">
        <f>G266+G472</f>
        <v>110733</v>
      </c>
      <c r="H797" s="61">
        <f>H266+H472</f>
        <v>170611.3</v>
      </c>
      <c r="I797" s="35"/>
      <c r="J797" s="35"/>
      <c r="K797" s="68"/>
    </row>
    <row r="798" spans="1:11" s="2" customFormat="1" ht="15" customHeight="1">
      <c r="A798" s="163"/>
      <c r="B798" s="226"/>
      <c r="C798" s="227"/>
      <c r="D798" s="227"/>
      <c r="E798" s="227"/>
      <c r="F798" s="227"/>
      <c r="G798" s="228"/>
      <c r="H798" s="228"/>
      <c r="I798" s="229"/>
      <c r="J798" s="229"/>
      <c r="K798" s="105"/>
    </row>
    <row r="799" spans="1:11" s="4" customFormat="1" ht="15.75" customHeight="1">
      <c r="A799" s="6"/>
      <c r="B799" s="230"/>
      <c r="C799" s="231"/>
      <c r="D799" s="6"/>
      <c r="E799" s="6"/>
      <c r="F799" s="6"/>
      <c r="G799" s="6"/>
      <c r="H799" s="6"/>
      <c r="I799" s="6"/>
      <c r="J799" s="6"/>
      <c r="K799" s="53"/>
    </row>
    <row r="800" spans="1:11">
      <c r="A800" s="164"/>
      <c r="B800" s="232"/>
      <c r="C800" s="7"/>
      <c r="D800" s="164"/>
      <c r="E800" s="164"/>
      <c r="F800" s="164"/>
      <c r="G800" s="164"/>
      <c r="H800" s="164"/>
      <c r="I800" s="164"/>
      <c r="J800" s="7"/>
    </row>
    <row r="801" spans="1:10">
      <c r="A801" s="164"/>
      <c r="B801" s="232"/>
      <c r="C801" s="7"/>
      <c r="D801" s="164"/>
      <c r="E801" s="164"/>
      <c r="F801" s="164"/>
      <c r="G801" s="164"/>
      <c r="H801" s="164"/>
      <c r="I801" s="164"/>
      <c r="J801" s="7"/>
    </row>
    <row r="802" spans="1:10">
      <c r="A802" s="164"/>
      <c r="B802" s="232"/>
      <c r="C802" s="7"/>
      <c r="D802" s="164"/>
      <c r="E802" s="164"/>
      <c r="F802" s="164"/>
      <c r="G802" s="164"/>
      <c r="H802" s="164"/>
      <c r="I802" s="164"/>
      <c r="J802" s="7"/>
    </row>
    <row r="803" spans="1:10">
      <c r="A803" s="164"/>
      <c r="B803" s="232"/>
      <c r="C803" s="7"/>
      <c r="D803" s="164"/>
      <c r="E803" s="164"/>
      <c r="F803" s="164"/>
      <c r="G803" s="164"/>
      <c r="H803" s="164"/>
      <c r="I803" s="164"/>
      <c r="J803" s="7"/>
    </row>
    <row r="804" spans="1:10">
      <c r="A804" s="164"/>
      <c r="B804" s="232"/>
      <c r="C804" s="7"/>
      <c r="D804" s="164"/>
      <c r="E804" s="164"/>
      <c r="F804" s="164"/>
      <c r="G804" s="164"/>
      <c r="H804" s="164"/>
      <c r="I804" s="164"/>
      <c r="J804" s="7"/>
    </row>
    <row r="805" spans="1:10">
      <c r="A805" s="164"/>
      <c r="B805" s="232"/>
      <c r="C805" s="7"/>
      <c r="D805" s="164"/>
      <c r="E805" s="164"/>
      <c r="F805" s="164"/>
      <c r="G805" s="164"/>
      <c r="H805" s="164"/>
      <c r="I805" s="164"/>
      <c r="J805" s="7"/>
    </row>
    <row r="806" spans="1:10">
      <c r="A806" s="164"/>
      <c r="B806" s="232"/>
      <c r="C806" s="7"/>
      <c r="D806" s="164"/>
      <c r="E806" s="164"/>
      <c r="F806" s="164"/>
      <c r="G806" s="164"/>
      <c r="H806" s="164"/>
      <c r="I806" s="164"/>
      <c r="J806" s="7"/>
    </row>
    <row r="807" spans="1:10">
      <c r="A807" s="164"/>
      <c r="B807" s="232"/>
      <c r="C807" s="7"/>
      <c r="D807" s="164"/>
      <c r="E807" s="164"/>
      <c r="F807" s="164"/>
      <c r="G807" s="164"/>
      <c r="H807" s="164"/>
      <c r="I807" s="164"/>
      <c r="J807" s="7"/>
    </row>
    <row r="808" spans="1:10">
      <c r="A808" s="164"/>
      <c r="B808" s="232"/>
      <c r="C808" s="7"/>
      <c r="D808" s="164"/>
      <c r="E808" s="164"/>
      <c r="F808" s="164"/>
      <c r="G808" s="164"/>
      <c r="H808" s="164"/>
      <c r="I808" s="164"/>
      <c r="J808" s="7"/>
    </row>
    <row r="809" spans="1:10">
      <c r="A809" s="164"/>
      <c r="B809" s="232"/>
      <c r="C809" s="7"/>
      <c r="D809" s="164"/>
      <c r="E809" s="164"/>
      <c r="F809" s="164"/>
      <c r="G809" s="164"/>
      <c r="H809" s="164"/>
      <c r="I809" s="164"/>
      <c r="J809" s="7"/>
    </row>
    <row r="810" spans="1:10">
      <c r="A810" s="164"/>
      <c r="B810" s="232"/>
      <c r="C810" s="7"/>
      <c r="D810" s="164"/>
      <c r="E810" s="164"/>
      <c r="F810" s="164"/>
      <c r="G810" s="164"/>
      <c r="H810" s="164"/>
      <c r="I810" s="164"/>
      <c r="J810" s="7"/>
    </row>
    <row r="811" spans="1:10">
      <c r="A811" s="164"/>
      <c r="B811" s="232"/>
      <c r="C811" s="7"/>
      <c r="D811" s="164"/>
      <c r="E811" s="164"/>
      <c r="F811" s="164"/>
      <c r="G811" s="164"/>
      <c r="H811" s="164"/>
      <c r="I811" s="164"/>
      <c r="J811" s="7"/>
    </row>
    <row r="812" spans="1:10">
      <c r="A812" s="164"/>
      <c r="B812" s="232"/>
      <c r="C812" s="7"/>
      <c r="D812" s="164"/>
      <c r="E812" s="164"/>
      <c r="F812" s="164"/>
      <c r="G812" s="164"/>
      <c r="H812" s="164"/>
      <c r="I812" s="164"/>
      <c r="J812" s="7"/>
    </row>
    <row r="813" spans="1:10">
      <c r="A813" s="164"/>
      <c r="B813" s="232"/>
      <c r="C813" s="7"/>
      <c r="D813" s="164"/>
      <c r="E813" s="164"/>
      <c r="F813" s="164"/>
      <c r="G813" s="164"/>
      <c r="H813" s="164"/>
      <c r="I813" s="164"/>
      <c r="J813" s="7"/>
    </row>
    <row r="814" spans="1:10">
      <c r="A814" s="164"/>
      <c r="B814" s="232"/>
      <c r="C814" s="7"/>
      <c r="D814" s="164"/>
      <c r="E814" s="164"/>
      <c r="F814" s="164"/>
      <c r="G814" s="164"/>
      <c r="H814" s="164"/>
      <c r="I814" s="164"/>
      <c r="J814" s="7"/>
    </row>
    <row r="815" spans="1:10">
      <c r="A815" s="164"/>
      <c r="B815" s="164"/>
      <c r="C815" s="164"/>
      <c r="D815" s="164"/>
      <c r="E815" s="164"/>
      <c r="F815" s="164"/>
      <c r="G815" s="164"/>
      <c r="H815" s="164"/>
      <c r="I815" s="164"/>
      <c r="J815" s="7"/>
    </row>
    <row r="816" spans="1:10">
      <c r="A816" s="164"/>
      <c r="B816" s="164"/>
      <c r="C816" s="164"/>
      <c r="D816" s="164"/>
      <c r="E816" s="164"/>
      <c r="F816" s="164"/>
      <c r="G816" s="164"/>
      <c r="H816" s="164"/>
      <c r="I816" s="164"/>
      <c r="J816" s="7"/>
    </row>
    <row r="817" spans="1:10">
      <c r="A817" s="164"/>
      <c r="B817" s="164"/>
      <c r="C817" s="164"/>
      <c r="D817" s="164"/>
      <c r="E817" s="164"/>
      <c r="F817" s="164"/>
      <c r="G817" s="164"/>
      <c r="H817" s="164"/>
      <c r="I817" s="164"/>
      <c r="J817" s="7"/>
    </row>
    <row r="818" spans="1:10">
      <c r="A818" s="164"/>
      <c r="B818" s="164"/>
      <c r="C818" s="164"/>
      <c r="D818" s="164"/>
      <c r="E818" s="164"/>
      <c r="F818" s="164"/>
      <c r="G818" s="164"/>
      <c r="H818" s="164"/>
      <c r="I818" s="164"/>
      <c r="J818" s="7"/>
    </row>
    <row r="819" spans="1:10">
      <c r="A819" s="164"/>
      <c r="B819" s="164"/>
      <c r="C819" s="164"/>
      <c r="D819" s="164"/>
      <c r="E819" s="164"/>
      <c r="F819" s="164"/>
      <c r="G819" s="164"/>
      <c r="H819" s="164"/>
      <c r="I819" s="164"/>
      <c r="J819" s="7"/>
    </row>
    <row r="820" spans="1:10">
      <c r="A820" s="164"/>
      <c r="B820" s="164"/>
      <c r="C820" s="164"/>
      <c r="D820" s="164"/>
      <c r="E820" s="164"/>
      <c r="F820" s="164"/>
      <c r="G820" s="164"/>
      <c r="H820" s="164"/>
      <c r="I820" s="164"/>
      <c r="J820" s="7"/>
    </row>
    <row r="821" spans="1:10">
      <c r="A821" s="164"/>
      <c r="B821" s="164"/>
      <c r="C821" s="164"/>
      <c r="D821" s="164"/>
      <c r="E821" s="164"/>
      <c r="F821" s="164"/>
      <c r="G821" s="164"/>
      <c r="H821" s="164"/>
      <c r="I821" s="164"/>
      <c r="J821" s="7"/>
    </row>
    <row r="822" spans="1:10">
      <c r="A822" s="164"/>
      <c r="B822" s="164"/>
      <c r="C822" s="164"/>
      <c r="D822" s="164"/>
      <c r="E822" s="164"/>
      <c r="F822" s="164"/>
      <c r="G822" s="164"/>
      <c r="H822" s="164"/>
      <c r="I822" s="164"/>
      <c r="J822" s="7"/>
    </row>
    <row r="823" spans="1:10">
      <c r="A823" s="164"/>
      <c r="B823" s="164"/>
      <c r="C823" s="164"/>
      <c r="D823" s="164"/>
      <c r="E823" s="164"/>
      <c r="F823" s="164"/>
      <c r="G823" s="164"/>
      <c r="H823" s="164"/>
      <c r="I823" s="164"/>
      <c r="J823" s="7"/>
    </row>
    <row r="824" spans="1:10">
      <c r="A824" s="164"/>
      <c r="B824" s="164"/>
      <c r="C824" s="164"/>
      <c r="D824" s="164"/>
      <c r="E824" s="164"/>
      <c r="F824" s="164"/>
      <c r="G824" s="164"/>
      <c r="H824" s="164"/>
      <c r="I824" s="164"/>
      <c r="J824" s="7"/>
    </row>
    <row r="825" spans="1:10">
      <c r="A825" s="164"/>
      <c r="B825" s="164"/>
      <c r="C825" s="164"/>
      <c r="D825" s="164"/>
      <c r="E825" s="164"/>
      <c r="F825" s="164"/>
      <c r="G825" s="164"/>
      <c r="H825" s="164"/>
      <c r="I825" s="164"/>
      <c r="J825" s="7"/>
    </row>
    <row r="826" spans="1:10">
      <c r="A826" s="164"/>
      <c r="B826" s="164"/>
      <c r="C826" s="164"/>
      <c r="D826" s="164"/>
      <c r="E826" s="164"/>
      <c r="F826" s="164"/>
      <c r="G826" s="164"/>
      <c r="H826" s="164"/>
      <c r="I826" s="164"/>
      <c r="J826" s="7"/>
    </row>
    <row r="827" spans="1:10">
      <c r="A827" s="164"/>
      <c r="B827" s="164"/>
      <c r="C827" s="164"/>
      <c r="D827" s="164"/>
      <c r="E827" s="164"/>
      <c r="F827" s="164"/>
      <c r="G827" s="164"/>
      <c r="H827" s="164"/>
      <c r="I827" s="164"/>
      <c r="J827" s="7"/>
    </row>
    <row r="828" spans="1:10">
      <c r="A828" s="164"/>
      <c r="B828" s="164"/>
      <c r="C828" s="164"/>
      <c r="D828" s="164"/>
      <c r="E828" s="164"/>
      <c r="F828" s="164"/>
      <c r="G828" s="164"/>
      <c r="H828" s="164"/>
      <c r="I828" s="164"/>
      <c r="J828" s="7"/>
    </row>
    <row r="829" spans="1:10">
      <c r="A829" s="164"/>
      <c r="B829" s="164"/>
      <c r="C829" s="164"/>
      <c r="D829" s="164"/>
      <c r="E829" s="164"/>
      <c r="F829" s="164"/>
      <c r="G829" s="164"/>
      <c r="H829" s="164"/>
      <c r="I829" s="164"/>
      <c r="J829" s="7"/>
    </row>
    <row r="830" spans="1:10">
      <c r="A830" s="164"/>
      <c r="B830" s="164"/>
      <c r="C830" s="164"/>
      <c r="D830" s="164"/>
      <c r="E830" s="164"/>
      <c r="F830" s="164"/>
      <c r="G830" s="164"/>
      <c r="H830" s="164"/>
      <c r="I830" s="164"/>
      <c r="J830" s="7"/>
    </row>
    <row r="831" spans="1:10">
      <c r="A831" s="164"/>
      <c r="B831" s="164"/>
      <c r="C831" s="164"/>
      <c r="D831" s="164"/>
      <c r="E831" s="164"/>
      <c r="F831" s="164"/>
      <c r="G831" s="164"/>
      <c r="H831" s="164"/>
      <c r="I831" s="164"/>
      <c r="J831" s="7"/>
    </row>
    <row r="832" spans="1:10">
      <c r="A832" s="164"/>
      <c r="B832" s="164"/>
      <c r="C832" s="164"/>
      <c r="D832" s="164"/>
      <c r="E832" s="164"/>
      <c r="F832" s="164"/>
      <c r="G832" s="164"/>
      <c r="H832" s="164"/>
      <c r="I832" s="164"/>
      <c r="J832" s="7"/>
    </row>
    <row r="833" spans="1:10">
      <c r="A833" s="164"/>
      <c r="B833" s="164"/>
      <c r="C833" s="164"/>
      <c r="D833" s="164"/>
      <c r="E833" s="164"/>
      <c r="F833" s="164"/>
      <c r="G833" s="164"/>
      <c r="H833" s="164"/>
      <c r="I833" s="164"/>
      <c r="J833" s="7"/>
    </row>
    <row r="834" spans="1:10">
      <c r="A834" s="164"/>
      <c r="B834" s="164"/>
      <c r="C834" s="164"/>
      <c r="D834" s="164"/>
      <c r="E834" s="164"/>
      <c r="F834" s="164"/>
      <c r="G834" s="164"/>
      <c r="H834" s="164"/>
      <c r="I834" s="164"/>
      <c r="J834" s="7"/>
    </row>
    <row r="835" spans="1:10">
      <c r="A835" s="164"/>
      <c r="B835" s="164"/>
      <c r="C835" s="164"/>
      <c r="D835" s="164"/>
      <c r="E835" s="164"/>
      <c r="F835" s="164"/>
      <c r="G835" s="164"/>
      <c r="H835" s="164"/>
      <c r="I835" s="164"/>
      <c r="J835" s="7"/>
    </row>
    <row r="836" spans="1:10">
      <c r="A836" s="164"/>
      <c r="B836" s="164"/>
      <c r="C836" s="164"/>
      <c r="D836" s="164"/>
      <c r="E836" s="164"/>
      <c r="F836" s="164"/>
      <c r="G836" s="164"/>
      <c r="H836" s="164"/>
      <c r="I836" s="164"/>
      <c r="J836" s="7"/>
    </row>
    <row r="837" spans="1:10">
      <c r="A837" s="164"/>
      <c r="B837" s="164"/>
      <c r="C837" s="164"/>
      <c r="D837" s="164"/>
      <c r="E837" s="164"/>
      <c r="F837" s="164"/>
      <c r="G837" s="164"/>
      <c r="H837" s="164"/>
      <c r="I837" s="164"/>
      <c r="J837" s="7"/>
    </row>
    <row r="838" spans="1:10">
      <c r="A838" s="164"/>
      <c r="B838" s="164"/>
      <c r="C838" s="164"/>
      <c r="D838" s="164"/>
      <c r="E838" s="164"/>
      <c r="F838" s="164"/>
      <c r="G838" s="164"/>
      <c r="H838" s="164"/>
      <c r="I838" s="164"/>
      <c r="J838" s="7"/>
    </row>
    <row r="839" spans="1:10">
      <c r="A839" s="164"/>
      <c r="B839" s="164"/>
      <c r="C839" s="164"/>
      <c r="D839" s="164"/>
      <c r="E839" s="164"/>
      <c r="F839" s="164"/>
      <c r="G839" s="164"/>
      <c r="H839" s="164"/>
      <c r="I839" s="164"/>
      <c r="J839" s="7"/>
    </row>
    <row r="840" spans="1:10">
      <c r="A840" s="164"/>
      <c r="B840" s="164"/>
      <c r="C840" s="164"/>
      <c r="D840" s="164"/>
      <c r="E840" s="164"/>
      <c r="F840" s="164"/>
      <c r="G840" s="164"/>
      <c r="H840" s="164"/>
      <c r="I840" s="164"/>
      <c r="J840" s="7"/>
    </row>
    <row r="841" spans="1:10">
      <c r="A841" s="164"/>
      <c r="B841" s="164"/>
      <c r="C841" s="164"/>
      <c r="D841" s="164"/>
      <c r="E841" s="164"/>
      <c r="F841" s="164"/>
      <c r="G841" s="164"/>
      <c r="H841" s="164"/>
      <c r="I841" s="164"/>
      <c r="J841" s="7"/>
    </row>
    <row r="842" spans="1:10">
      <c r="A842" s="164"/>
      <c r="B842" s="164"/>
      <c r="C842" s="164"/>
      <c r="D842" s="164"/>
      <c r="E842" s="164"/>
      <c r="F842" s="164"/>
      <c r="G842" s="164"/>
      <c r="H842" s="164"/>
      <c r="I842" s="164"/>
      <c r="J842" s="7"/>
    </row>
    <row r="843" spans="1:10">
      <c r="A843" s="164"/>
      <c r="B843" s="164"/>
      <c r="C843" s="164"/>
      <c r="D843" s="164"/>
      <c r="E843" s="164"/>
      <c r="F843" s="164"/>
      <c r="G843" s="164"/>
      <c r="H843" s="164"/>
      <c r="I843" s="164"/>
      <c r="J843" s="7"/>
    </row>
    <row r="844" spans="1:10">
      <c r="A844" s="164"/>
      <c r="B844" s="164"/>
      <c r="C844" s="164"/>
      <c r="D844" s="164"/>
      <c r="E844" s="164"/>
      <c r="F844" s="164"/>
      <c r="G844" s="164"/>
      <c r="H844" s="164"/>
      <c r="I844" s="164"/>
      <c r="J844" s="7"/>
    </row>
    <row r="845" spans="1:10">
      <c r="A845" s="164"/>
      <c r="B845" s="164"/>
      <c r="C845" s="164"/>
      <c r="D845" s="164"/>
      <c r="E845" s="164"/>
      <c r="F845" s="164"/>
      <c r="G845" s="164"/>
      <c r="H845" s="164"/>
      <c r="I845" s="164"/>
      <c r="J845" s="7"/>
    </row>
    <row r="846" spans="1:10">
      <c r="A846" s="164"/>
      <c r="B846" s="164"/>
      <c r="C846" s="164"/>
      <c r="D846" s="164"/>
      <c r="E846" s="164"/>
      <c r="F846" s="164"/>
      <c r="G846" s="164"/>
      <c r="H846" s="164"/>
      <c r="I846" s="164"/>
      <c r="J846" s="7"/>
    </row>
    <row r="847" spans="1:10">
      <c r="A847" s="164"/>
      <c r="B847" s="164"/>
      <c r="C847" s="164"/>
      <c r="D847" s="164"/>
      <c r="E847" s="164"/>
      <c r="F847" s="164"/>
      <c r="G847" s="164"/>
      <c r="H847" s="164"/>
      <c r="I847" s="164"/>
      <c r="J847" s="7"/>
    </row>
    <row r="848" spans="1:10">
      <c r="A848" s="164"/>
      <c r="B848" s="164"/>
      <c r="C848" s="164"/>
      <c r="D848" s="164"/>
      <c r="E848" s="164"/>
      <c r="F848" s="164"/>
      <c r="G848" s="164"/>
      <c r="H848" s="164"/>
      <c r="I848" s="164"/>
      <c r="J848" s="7"/>
    </row>
    <row r="849" spans="2:10">
      <c r="B849" s="164"/>
      <c r="C849" s="164"/>
      <c r="D849" s="164"/>
      <c r="E849" s="164"/>
      <c r="F849" s="164"/>
      <c r="G849" s="164"/>
      <c r="H849" s="164"/>
      <c r="I849" s="164"/>
      <c r="J849" s="7"/>
    </row>
    <row r="850" spans="2:10">
      <c r="B850" s="164"/>
      <c r="C850" s="164"/>
      <c r="D850" s="164"/>
      <c r="E850" s="164"/>
      <c r="F850" s="164"/>
      <c r="G850" s="164"/>
      <c r="H850" s="164"/>
      <c r="I850" s="164"/>
      <c r="J850" s="7"/>
    </row>
    <row r="851" spans="2:10">
      <c r="B851" s="164"/>
      <c r="C851" s="164"/>
      <c r="D851" s="164"/>
      <c r="E851" s="164"/>
      <c r="F851" s="164"/>
      <c r="G851" s="164"/>
      <c r="H851" s="164"/>
      <c r="I851" s="164"/>
      <c r="J851" s="7"/>
    </row>
    <row r="852" spans="2:10">
      <c r="B852" s="164"/>
      <c r="C852" s="164"/>
      <c r="D852" s="164"/>
      <c r="E852" s="164"/>
      <c r="F852" s="164"/>
      <c r="G852" s="164"/>
      <c r="H852" s="164"/>
      <c r="I852" s="164"/>
      <c r="J852" s="7"/>
    </row>
    <row r="853" spans="2:10">
      <c r="B853" s="164"/>
      <c r="C853" s="164"/>
      <c r="D853" s="164"/>
      <c r="E853" s="164"/>
      <c r="F853" s="164"/>
      <c r="G853" s="164"/>
      <c r="H853" s="164"/>
      <c r="I853" s="164"/>
      <c r="J853" s="7"/>
    </row>
    <row r="854" spans="2:10">
      <c r="B854" s="164"/>
      <c r="C854" s="164"/>
      <c r="D854" s="164"/>
      <c r="E854" s="164"/>
      <c r="F854" s="164"/>
      <c r="G854" s="164"/>
      <c r="H854" s="164"/>
      <c r="I854" s="164"/>
      <c r="J854" s="7"/>
    </row>
  </sheetData>
  <autoFilter ref="A12:J797"/>
  <mergeCells count="517">
    <mergeCell ref="B791:J791"/>
    <mergeCell ref="F792:J792"/>
    <mergeCell ref="B371:B372"/>
    <mergeCell ref="C371:C372"/>
    <mergeCell ref="D371:D372"/>
    <mergeCell ref="E371:E372"/>
    <mergeCell ref="C374:C377"/>
    <mergeCell ref="D374:D377"/>
    <mergeCell ref="E374:E377"/>
    <mergeCell ref="I374:I377"/>
    <mergeCell ref="J374:J377"/>
    <mergeCell ref="B484:B485"/>
    <mergeCell ref="C484:C485"/>
    <mergeCell ref="D484:D485"/>
    <mergeCell ref="E484:E485"/>
    <mergeCell ref="E697:E698"/>
    <mergeCell ref="E681:E682"/>
    <mergeCell ref="B663:B664"/>
    <mergeCell ref="C663:C664"/>
    <mergeCell ref="D663:D664"/>
    <mergeCell ref="E663:E664"/>
    <mergeCell ref="C653:C654"/>
    <mergeCell ref="D653:D654"/>
    <mergeCell ref="F514:J514"/>
    <mergeCell ref="K669:K670"/>
    <mergeCell ref="K671:K672"/>
    <mergeCell ref="K183:K184"/>
    <mergeCell ref="K185:K186"/>
    <mergeCell ref="K187:K188"/>
    <mergeCell ref="K189:K190"/>
    <mergeCell ref="K235:K236"/>
    <mergeCell ref="K644:K645"/>
    <mergeCell ref="K647:K648"/>
    <mergeCell ref="K287:K288"/>
    <mergeCell ref="K325:K326"/>
    <mergeCell ref="K435:K437"/>
    <mergeCell ref="K498:K499"/>
    <mergeCell ref="K621:K622"/>
    <mergeCell ref="K625:K626"/>
    <mergeCell ref="K627:K628"/>
    <mergeCell ref="K629:K630"/>
    <mergeCell ref="K552:K553"/>
    <mergeCell ref="K554:K555"/>
    <mergeCell ref="K556:K557"/>
    <mergeCell ref="K558:K559"/>
    <mergeCell ref="K560:K561"/>
    <mergeCell ref="K562:K563"/>
    <mergeCell ref="K564:K565"/>
    <mergeCell ref="K725:K726"/>
    <mergeCell ref="K756:K757"/>
    <mergeCell ref="K691:K692"/>
    <mergeCell ref="K673:K674"/>
    <mergeCell ref="K675:K676"/>
    <mergeCell ref="K677:K678"/>
    <mergeCell ref="K679:K680"/>
    <mergeCell ref="K681:K682"/>
    <mergeCell ref="K683:K684"/>
    <mergeCell ref="K685:K686"/>
    <mergeCell ref="K687:K688"/>
    <mergeCell ref="K689:K690"/>
    <mergeCell ref="K735:K738"/>
    <mergeCell ref="K566:K567"/>
    <mergeCell ref="K568:K569"/>
    <mergeCell ref="K653:K654"/>
    <mergeCell ref="K655:K656"/>
    <mergeCell ref="K657:K658"/>
    <mergeCell ref="K659:K660"/>
    <mergeCell ref="K661:K662"/>
    <mergeCell ref="K663:K664"/>
    <mergeCell ref="K665:K666"/>
    <mergeCell ref="K667:K668"/>
    <mergeCell ref="K649:K650"/>
    <mergeCell ref="K651:K652"/>
    <mergeCell ref="E486:E487"/>
    <mergeCell ref="A498:A499"/>
    <mergeCell ref="B498:B499"/>
    <mergeCell ref="C498:C499"/>
    <mergeCell ref="D498:D499"/>
    <mergeCell ref="E498:E499"/>
    <mergeCell ref="A665:A666"/>
    <mergeCell ref="B665:B666"/>
    <mergeCell ref="C665:C666"/>
    <mergeCell ref="D665:D666"/>
    <mergeCell ref="E665:E666"/>
    <mergeCell ref="A667:A668"/>
    <mergeCell ref="B667:B668"/>
    <mergeCell ref="C667:C668"/>
    <mergeCell ref="D667:D668"/>
    <mergeCell ref="E667:E668"/>
    <mergeCell ref="A661:A662"/>
    <mergeCell ref="B651:B652"/>
    <mergeCell ref="C651:C652"/>
    <mergeCell ref="D651:D652"/>
    <mergeCell ref="E651:E652"/>
    <mergeCell ref="A659:A660"/>
    <mergeCell ref="B659:B660"/>
    <mergeCell ref="C659:C660"/>
    <mergeCell ref="D659:D660"/>
    <mergeCell ref="E659:E660"/>
    <mergeCell ref="A697:A698"/>
    <mergeCell ref="B697:B698"/>
    <mergeCell ref="C697:C698"/>
    <mergeCell ref="D697:D698"/>
    <mergeCell ref="A689:A690"/>
    <mergeCell ref="B689:B690"/>
    <mergeCell ref="C689:C690"/>
    <mergeCell ref="D689:D690"/>
    <mergeCell ref="E689:E690"/>
    <mergeCell ref="A691:A692"/>
    <mergeCell ref="B691:B692"/>
    <mergeCell ref="C691:C692"/>
    <mergeCell ref="D691:D692"/>
    <mergeCell ref="E691:E692"/>
    <mergeCell ref="A693:A694"/>
    <mergeCell ref="B693:B694"/>
    <mergeCell ref="C693:C694"/>
    <mergeCell ref="D693:D694"/>
    <mergeCell ref="E693:E694"/>
    <mergeCell ref="A699:A700"/>
    <mergeCell ref="B661:B662"/>
    <mergeCell ref="F281:J281"/>
    <mergeCell ref="A287:A288"/>
    <mergeCell ref="F321:J321"/>
    <mergeCell ref="A325:A326"/>
    <mergeCell ref="B325:B326"/>
    <mergeCell ref="C325:C326"/>
    <mergeCell ref="D325:D326"/>
    <mergeCell ref="E325:E326"/>
    <mergeCell ref="F323:J323"/>
    <mergeCell ref="F309:J309"/>
    <mergeCell ref="F310:J310"/>
    <mergeCell ref="C661:C662"/>
    <mergeCell ref="D661:D662"/>
    <mergeCell ref="E661:E662"/>
    <mergeCell ref="A484:A485"/>
    <mergeCell ref="D338:D339"/>
    <mergeCell ref="E338:E339"/>
    <mergeCell ref="B369:B370"/>
    <mergeCell ref="B699:B700"/>
    <mergeCell ref="C699:C700"/>
    <mergeCell ref="D699:D700"/>
    <mergeCell ref="E699:E700"/>
    <mergeCell ref="F774:J774"/>
    <mergeCell ref="F775:J775"/>
    <mergeCell ref="F776:J776"/>
    <mergeCell ref="F777:J777"/>
    <mergeCell ref="A701:A702"/>
    <mergeCell ref="B701:B702"/>
    <mergeCell ref="C701:C702"/>
    <mergeCell ref="D701:D702"/>
    <mergeCell ref="E701:E702"/>
    <mergeCell ref="A725:A726"/>
    <mergeCell ref="B725:B726"/>
    <mergeCell ref="C725:C726"/>
    <mergeCell ref="D725:D726"/>
    <mergeCell ref="E725:E726"/>
    <mergeCell ref="A703:A704"/>
    <mergeCell ref="B703:B704"/>
    <mergeCell ref="C703:C704"/>
    <mergeCell ref="D703:D704"/>
    <mergeCell ref="E703:E704"/>
    <mergeCell ref="A756:A757"/>
    <mergeCell ref="B756:B757"/>
    <mergeCell ref="D756:D757"/>
    <mergeCell ref="A695:A696"/>
    <mergeCell ref="B695:B696"/>
    <mergeCell ref="C695:C696"/>
    <mergeCell ref="D695:D696"/>
    <mergeCell ref="E695:E696"/>
    <mergeCell ref="E683:E684"/>
    <mergeCell ref="A685:A686"/>
    <mergeCell ref="B685:B686"/>
    <mergeCell ref="C685:C686"/>
    <mergeCell ref="D685:D686"/>
    <mergeCell ref="E685:E686"/>
    <mergeCell ref="A687:A688"/>
    <mergeCell ref="B687:B688"/>
    <mergeCell ref="C687:C688"/>
    <mergeCell ref="D687:D688"/>
    <mergeCell ref="E687:E688"/>
    <mergeCell ref="A683:A684"/>
    <mergeCell ref="B683:B684"/>
    <mergeCell ref="C683:C684"/>
    <mergeCell ref="D683:D684"/>
    <mergeCell ref="E673:E674"/>
    <mergeCell ref="A675:A676"/>
    <mergeCell ref="B675:B676"/>
    <mergeCell ref="C675:C676"/>
    <mergeCell ref="D675:D676"/>
    <mergeCell ref="E675:E676"/>
    <mergeCell ref="A677:A678"/>
    <mergeCell ref="B677:B678"/>
    <mergeCell ref="C677:C678"/>
    <mergeCell ref="D677:D678"/>
    <mergeCell ref="E677:E678"/>
    <mergeCell ref="A673:A674"/>
    <mergeCell ref="B673:B674"/>
    <mergeCell ref="C673:C674"/>
    <mergeCell ref="D673:D674"/>
    <mergeCell ref="A679:A680"/>
    <mergeCell ref="B679:B680"/>
    <mergeCell ref="C679:C680"/>
    <mergeCell ref="D679:D680"/>
    <mergeCell ref="E679:E680"/>
    <mergeCell ref="A681:A682"/>
    <mergeCell ref="B681:B682"/>
    <mergeCell ref="C681:C682"/>
    <mergeCell ref="D681:D682"/>
    <mergeCell ref="A669:A670"/>
    <mergeCell ref="B669:B670"/>
    <mergeCell ref="C669:C670"/>
    <mergeCell ref="D669:D670"/>
    <mergeCell ref="E669:E670"/>
    <mergeCell ref="A671:A672"/>
    <mergeCell ref="B671:B672"/>
    <mergeCell ref="C671:C672"/>
    <mergeCell ref="D671:D672"/>
    <mergeCell ref="E671:E672"/>
    <mergeCell ref="E653:E654"/>
    <mergeCell ref="A655:A656"/>
    <mergeCell ref="B655:B656"/>
    <mergeCell ref="C655:C656"/>
    <mergeCell ref="D655:D656"/>
    <mergeCell ref="E655:E656"/>
    <mergeCell ref="A657:A658"/>
    <mergeCell ref="B657:B658"/>
    <mergeCell ref="C657:C658"/>
    <mergeCell ref="D657:D658"/>
    <mergeCell ref="E657:E658"/>
    <mergeCell ref="B653:B654"/>
    <mergeCell ref="A653:A654"/>
    <mergeCell ref="A621:A622"/>
    <mergeCell ref="B621:B622"/>
    <mergeCell ref="C621:C622"/>
    <mergeCell ref="D621:D622"/>
    <mergeCell ref="E621:E622"/>
    <mergeCell ref="A663:A664"/>
    <mergeCell ref="D629:D630"/>
    <mergeCell ref="E629:E630"/>
    <mergeCell ref="A644:A645"/>
    <mergeCell ref="B644:B645"/>
    <mergeCell ref="C644:C645"/>
    <mergeCell ref="D644:D645"/>
    <mergeCell ref="E644:E645"/>
    <mergeCell ref="A647:A648"/>
    <mergeCell ref="B647:B648"/>
    <mergeCell ref="C647:C648"/>
    <mergeCell ref="D647:D648"/>
    <mergeCell ref="E647:E648"/>
    <mergeCell ref="A649:A650"/>
    <mergeCell ref="B649:B650"/>
    <mergeCell ref="C649:C650"/>
    <mergeCell ref="D649:D650"/>
    <mergeCell ref="E649:E650"/>
    <mergeCell ref="A651:A652"/>
    <mergeCell ref="B625:B626"/>
    <mergeCell ref="C625:C626"/>
    <mergeCell ref="D625:D626"/>
    <mergeCell ref="E625:E626"/>
    <mergeCell ref="E591:E593"/>
    <mergeCell ref="E594:E603"/>
    <mergeCell ref="E604:E606"/>
    <mergeCell ref="E607:E609"/>
    <mergeCell ref="E610:E619"/>
    <mergeCell ref="D591:D593"/>
    <mergeCell ref="D594:D603"/>
    <mergeCell ref="D604:D606"/>
    <mergeCell ref="D607:D609"/>
    <mergeCell ref="D610:D619"/>
    <mergeCell ref="A627:A628"/>
    <mergeCell ref="B627:B628"/>
    <mergeCell ref="C627:C628"/>
    <mergeCell ref="D627:D628"/>
    <mergeCell ref="E627:E628"/>
    <mergeCell ref="A629:A630"/>
    <mergeCell ref="B629:B630"/>
    <mergeCell ref="C629:C630"/>
    <mergeCell ref="A564:A565"/>
    <mergeCell ref="B564:B565"/>
    <mergeCell ref="C564:C565"/>
    <mergeCell ref="D564:D565"/>
    <mergeCell ref="E564:E565"/>
    <mergeCell ref="A566:A567"/>
    <mergeCell ref="B566:B567"/>
    <mergeCell ref="C566:C567"/>
    <mergeCell ref="D566:D567"/>
    <mergeCell ref="E566:E567"/>
    <mergeCell ref="A568:A569"/>
    <mergeCell ref="B568:B569"/>
    <mergeCell ref="C568:C569"/>
    <mergeCell ref="D568:D569"/>
    <mergeCell ref="E568:E569"/>
    <mergeCell ref="A625:A626"/>
    <mergeCell ref="F545:J545"/>
    <mergeCell ref="F515:J515"/>
    <mergeCell ref="A560:A561"/>
    <mergeCell ref="B560:B561"/>
    <mergeCell ref="C560:C561"/>
    <mergeCell ref="D560:D561"/>
    <mergeCell ref="E560:E561"/>
    <mergeCell ref="A562:A563"/>
    <mergeCell ref="B562:B563"/>
    <mergeCell ref="C562:C563"/>
    <mergeCell ref="D562:D563"/>
    <mergeCell ref="E562:E563"/>
    <mergeCell ref="A552:A553"/>
    <mergeCell ref="B552:B553"/>
    <mergeCell ref="C552:C553"/>
    <mergeCell ref="D552:D553"/>
    <mergeCell ref="E552:E553"/>
    <mergeCell ref="A554:A555"/>
    <mergeCell ref="B554:B555"/>
    <mergeCell ref="C554:C555"/>
    <mergeCell ref="D554:D555"/>
    <mergeCell ref="E554:E555"/>
    <mergeCell ref="A556:A557"/>
    <mergeCell ref="B556:B557"/>
    <mergeCell ref="C556:C557"/>
    <mergeCell ref="D556:D557"/>
    <mergeCell ref="E556:E557"/>
    <mergeCell ref="A558:A559"/>
    <mergeCell ref="B558:B559"/>
    <mergeCell ref="C558:C559"/>
    <mergeCell ref="D558:D559"/>
    <mergeCell ref="E558:E559"/>
    <mergeCell ref="F420:J420"/>
    <mergeCell ref="A529:A530"/>
    <mergeCell ref="B529:B530"/>
    <mergeCell ref="C529:C530"/>
    <mergeCell ref="D529:D530"/>
    <mergeCell ref="E529:E530"/>
    <mergeCell ref="A486:A487"/>
    <mergeCell ref="B486:B487"/>
    <mergeCell ref="C486:C487"/>
    <mergeCell ref="D486:D487"/>
    <mergeCell ref="A527:A528"/>
    <mergeCell ref="B527:B528"/>
    <mergeCell ref="C527:C528"/>
    <mergeCell ref="D527:D528"/>
    <mergeCell ref="E527:E528"/>
    <mergeCell ref="F495:J495"/>
    <mergeCell ref="F496:J496"/>
    <mergeCell ref="F488:J488"/>
    <mergeCell ref="F489:J489"/>
    <mergeCell ref="F490:J490"/>
    <mergeCell ref="K127:K128"/>
    <mergeCell ref="B187:B188"/>
    <mergeCell ref="C187:C188"/>
    <mergeCell ref="D187:D188"/>
    <mergeCell ref="E187:E188"/>
    <mergeCell ref="B287:B288"/>
    <mergeCell ref="C287:C288"/>
    <mergeCell ref="D287:D288"/>
    <mergeCell ref="E287:E288"/>
    <mergeCell ref="E274:E275"/>
    <mergeCell ref="F129:J129"/>
    <mergeCell ref="F136:J136"/>
    <mergeCell ref="F137:J137"/>
    <mergeCell ref="F138:J138"/>
    <mergeCell ref="K132:K134"/>
    <mergeCell ref="F139:J139"/>
    <mergeCell ref="F153:J153"/>
    <mergeCell ref="F154:J154"/>
    <mergeCell ref="F166:J166"/>
    <mergeCell ref="E145:E146"/>
    <mergeCell ref="A1:K1"/>
    <mergeCell ref="A2:K2"/>
    <mergeCell ref="I3:J3"/>
    <mergeCell ref="I4:J4"/>
    <mergeCell ref="A8:K8"/>
    <mergeCell ref="J10:J11"/>
    <mergeCell ref="K10:K11"/>
    <mergeCell ref="B124:J124"/>
    <mergeCell ref="F70:J70"/>
    <mergeCell ref="F74:J74"/>
    <mergeCell ref="F84:J84"/>
    <mergeCell ref="G23:J23"/>
    <mergeCell ref="F21:J21"/>
    <mergeCell ref="F22:J22"/>
    <mergeCell ref="F33:J33"/>
    <mergeCell ref="F34:J34"/>
    <mergeCell ref="F35:J35"/>
    <mergeCell ref="F36:J36"/>
    <mergeCell ref="B16:J16"/>
    <mergeCell ref="A10:A11"/>
    <mergeCell ref="B10:B11"/>
    <mergeCell ref="C10:C11"/>
    <mergeCell ref="D10:D11"/>
    <mergeCell ref="I10:I11"/>
    <mergeCell ref="A127:A128"/>
    <mergeCell ref="B127:B128"/>
    <mergeCell ref="C127:C128"/>
    <mergeCell ref="D127:D128"/>
    <mergeCell ref="E127:E128"/>
    <mergeCell ref="C141:C143"/>
    <mergeCell ref="D141:D143"/>
    <mergeCell ref="A183:A184"/>
    <mergeCell ref="B183:B184"/>
    <mergeCell ref="A174:A175"/>
    <mergeCell ref="B174:B175"/>
    <mergeCell ref="C183:C184"/>
    <mergeCell ref="D183:D184"/>
    <mergeCell ref="E141:E143"/>
    <mergeCell ref="A145:A146"/>
    <mergeCell ref="B145:B146"/>
    <mergeCell ref="C145:C146"/>
    <mergeCell ref="D145:D146"/>
    <mergeCell ref="B172:B173"/>
    <mergeCell ref="C172:C173"/>
    <mergeCell ref="A168:A169"/>
    <mergeCell ref="B168:B169"/>
    <mergeCell ref="D172:D173"/>
    <mergeCell ref="E170:E171"/>
    <mergeCell ref="F10:H10"/>
    <mergeCell ref="B126:J126"/>
    <mergeCell ref="F59:J59"/>
    <mergeCell ref="F75:J75"/>
    <mergeCell ref="F103:J103"/>
    <mergeCell ref="F45:J45"/>
    <mergeCell ref="F57:J57"/>
    <mergeCell ref="E10:E11"/>
    <mergeCell ref="C132:C134"/>
    <mergeCell ref="D132:D134"/>
    <mergeCell ref="E132:E134"/>
    <mergeCell ref="E168:E169"/>
    <mergeCell ref="E172:E173"/>
    <mergeCell ref="F130:J130"/>
    <mergeCell ref="E183:E184"/>
    <mergeCell ref="A172:A173"/>
    <mergeCell ref="K338:K339"/>
    <mergeCell ref="K170:K171"/>
    <mergeCell ref="K172:K173"/>
    <mergeCell ref="F177:J177"/>
    <mergeCell ref="F178:J178"/>
    <mergeCell ref="F329:J329"/>
    <mergeCell ref="F330:J330"/>
    <mergeCell ref="F331:J331"/>
    <mergeCell ref="A170:A171"/>
    <mergeCell ref="B170:B171"/>
    <mergeCell ref="C170:C171"/>
    <mergeCell ref="D170:D171"/>
    <mergeCell ref="F332:J332"/>
    <mergeCell ref="F333:J333"/>
    <mergeCell ref="F334:J334"/>
    <mergeCell ref="F335:J335"/>
    <mergeCell ref="K527:K528"/>
    <mergeCell ref="K529:K530"/>
    <mergeCell ref="E207:E209"/>
    <mergeCell ref="K141:K143"/>
    <mergeCell ref="A235:A236"/>
    <mergeCell ref="B235:B236"/>
    <mergeCell ref="C235:C236"/>
    <mergeCell ref="D235:D236"/>
    <mergeCell ref="E235:E236"/>
    <mergeCell ref="A327:A328"/>
    <mergeCell ref="B327:B328"/>
    <mergeCell ref="C327:C328"/>
    <mergeCell ref="D327:D328"/>
    <mergeCell ref="E327:E328"/>
    <mergeCell ref="A338:A339"/>
    <mergeCell ref="B338:B339"/>
    <mergeCell ref="C338:C339"/>
    <mergeCell ref="A189:A190"/>
    <mergeCell ref="B189:B190"/>
    <mergeCell ref="C189:C190"/>
    <mergeCell ref="K145:K146"/>
    <mergeCell ref="F148:J148"/>
    <mergeCell ref="F149:J149"/>
    <mergeCell ref="K168:K169"/>
    <mergeCell ref="A369:A370"/>
    <mergeCell ref="F147:J147"/>
    <mergeCell ref="F182:J182"/>
    <mergeCell ref="D189:D190"/>
    <mergeCell ref="E189:E190"/>
    <mergeCell ref="A185:A186"/>
    <mergeCell ref="B185:B186"/>
    <mergeCell ref="C185:C186"/>
    <mergeCell ref="D185:D186"/>
    <mergeCell ref="E185:E186"/>
    <mergeCell ref="A187:A188"/>
    <mergeCell ref="C174:C175"/>
    <mergeCell ref="D174:D175"/>
    <mergeCell ref="E174:E175"/>
    <mergeCell ref="F167:J167"/>
    <mergeCell ref="F368:J368"/>
    <mergeCell ref="C369:C370"/>
    <mergeCell ref="D369:D370"/>
    <mergeCell ref="E369:E370"/>
    <mergeCell ref="F336:J336"/>
    <mergeCell ref="F337:J337"/>
    <mergeCell ref="D207:D209"/>
    <mergeCell ref="C168:C169"/>
    <mergeCell ref="D168:D169"/>
    <mergeCell ref="A371:A372"/>
    <mergeCell ref="K449:K451"/>
    <mergeCell ref="F453:J453"/>
    <mergeCell ref="F179:J179"/>
    <mergeCell ref="F180:J180"/>
    <mergeCell ref="F181:J181"/>
    <mergeCell ref="K174:K175"/>
    <mergeCell ref="F202:J202"/>
    <mergeCell ref="F203:J203"/>
    <mergeCell ref="F231:J231"/>
    <mergeCell ref="F232:J232"/>
    <mergeCell ref="K246:K251"/>
    <mergeCell ref="F233:J233"/>
    <mergeCell ref="F234:J234"/>
    <mergeCell ref="F285:J285"/>
    <mergeCell ref="F286:J286"/>
    <mergeCell ref="K356:K358"/>
    <mergeCell ref="F391:J391"/>
    <mergeCell ref="F392:J392"/>
    <mergeCell ref="K397:K401"/>
    <mergeCell ref="K258:K259"/>
    <mergeCell ref="F261:J261"/>
    <mergeCell ref="F262:J262"/>
    <mergeCell ref="F419:J419"/>
  </mergeCells>
  <hyperlinks>
    <hyperlink ref="B230" r:id="rId1" display="http://www.investinpavlodar.kz/"/>
  </hyperlinks>
  <pageMargins left="0.39370078740157483" right="0.39370078740157483" top="0.74803149606299213" bottom="0.31496062992125984" header="0.31496062992125984" footer="0.31496062992125984"/>
  <pageSetup paperSize="9" scale="54" fitToHeight="0" orientation="landscape" useFirstPageNumber="1" r:id="rId2"/>
  <headerFooter>
    <oddHeader xml:space="preserve">&amp;C&amp;P
</oddHeader>
  </headerFooter>
  <rowBreaks count="2" manualBreakCount="2">
    <brk id="755" max="10" man="1"/>
    <brk id="771" max="10"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view="pageBreakPreview" topLeftCell="A13" zoomScale="75" zoomScaleSheetLayoutView="75" zoomScalePageLayoutView="75" workbookViewId="0">
      <selection activeCell="C5" sqref="C5"/>
    </sheetView>
  </sheetViews>
  <sheetFormatPr defaultRowHeight="12.75"/>
  <cols>
    <col min="1" max="1" width="37.85546875" style="9" customWidth="1"/>
    <col min="2" max="2" width="37" style="9" customWidth="1"/>
    <col min="3" max="3" width="81.28515625" style="16" customWidth="1"/>
    <col min="4" max="4" width="105.140625" style="111" customWidth="1"/>
    <col min="5" max="5" width="9.140625" style="111"/>
    <col min="6" max="6" width="85.7109375" style="111" customWidth="1"/>
    <col min="7" max="7" width="82.28515625" style="9" customWidth="1"/>
    <col min="8" max="256" width="9.140625" style="9"/>
    <col min="257" max="257" width="37.85546875" style="9" customWidth="1"/>
    <col min="258" max="258" width="37" style="9" customWidth="1"/>
    <col min="259" max="259" width="81.28515625" style="9" customWidth="1"/>
    <col min="260" max="512" width="9.140625" style="9"/>
    <col min="513" max="513" width="37.85546875" style="9" customWidth="1"/>
    <col min="514" max="514" width="37" style="9" customWidth="1"/>
    <col min="515" max="515" width="81.28515625" style="9" customWidth="1"/>
    <col min="516" max="768" width="9.140625" style="9"/>
    <col min="769" max="769" width="37.85546875" style="9" customWidth="1"/>
    <col min="770" max="770" width="37" style="9" customWidth="1"/>
    <col min="771" max="771" width="81.28515625" style="9" customWidth="1"/>
    <col min="772" max="1024" width="9.140625" style="9"/>
    <col min="1025" max="1025" width="37.85546875" style="9" customWidth="1"/>
    <col min="1026" max="1026" width="37" style="9" customWidth="1"/>
    <col min="1027" max="1027" width="81.28515625" style="9" customWidth="1"/>
    <col min="1028" max="1280" width="9.140625" style="9"/>
    <col min="1281" max="1281" width="37.85546875" style="9" customWidth="1"/>
    <col min="1282" max="1282" width="37" style="9" customWidth="1"/>
    <col min="1283" max="1283" width="81.28515625" style="9" customWidth="1"/>
    <col min="1284" max="1536" width="9.140625" style="9"/>
    <col min="1537" max="1537" width="37.85546875" style="9" customWidth="1"/>
    <col min="1538" max="1538" width="37" style="9" customWidth="1"/>
    <col min="1539" max="1539" width="81.28515625" style="9" customWidth="1"/>
    <col min="1540" max="1792" width="9.140625" style="9"/>
    <col min="1793" max="1793" width="37.85546875" style="9" customWidth="1"/>
    <col min="1794" max="1794" width="37" style="9" customWidth="1"/>
    <col min="1795" max="1795" width="81.28515625" style="9" customWidth="1"/>
    <col min="1796" max="2048" width="9.140625" style="9"/>
    <col min="2049" max="2049" width="37.85546875" style="9" customWidth="1"/>
    <col min="2050" max="2050" width="37" style="9" customWidth="1"/>
    <col min="2051" max="2051" width="81.28515625" style="9" customWidth="1"/>
    <col min="2052" max="2304" width="9.140625" style="9"/>
    <col min="2305" max="2305" width="37.85546875" style="9" customWidth="1"/>
    <col min="2306" max="2306" width="37" style="9" customWidth="1"/>
    <col min="2307" max="2307" width="81.28515625" style="9" customWidth="1"/>
    <col min="2308" max="2560" width="9.140625" style="9"/>
    <col min="2561" max="2561" width="37.85546875" style="9" customWidth="1"/>
    <col min="2562" max="2562" width="37" style="9" customWidth="1"/>
    <col min="2563" max="2563" width="81.28515625" style="9" customWidth="1"/>
    <col min="2564" max="2816" width="9.140625" style="9"/>
    <col min="2817" max="2817" width="37.85546875" style="9" customWidth="1"/>
    <col min="2818" max="2818" width="37" style="9" customWidth="1"/>
    <col min="2819" max="2819" width="81.28515625" style="9" customWidth="1"/>
    <col min="2820" max="3072" width="9.140625" style="9"/>
    <col min="3073" max="3073" width="37.85546875" style="9" customWidth="1"/>
    <col min="3074" max="3074" width="37" style="9" customWidth="1"/>
    <col min="3075" max="3075" width="81.28515625" style="9" customWidth="1"/>
    <col min="3076" max="3328" width="9.140625" style="9"/>
    <col min="3329" max="3329" width="37.85546875" style="9" customWidth="1"/>
    <col min="3330" max="3330" width="37" style="9" customWidth="1"/>
    <col min="3331" max="3331" width="81.28515625" style="9" customWidth="1"/>
    <col min="3332" max="3584" width="9.140625" style="9"/>
    <col min="3585" max="3585" width="37.85546875" style="9" customWidth="1"/>
    <col min="3586" max="3586" width="37" style="9" customWidth="1"/>
    <col min="3587" max="3587" width="81.28515625" style="9" customWidth="1"/>
    <col min="3588" max="3840" width="9.140625" style="9"/>
    <col min="3841" max="3841" width="37.85546875" style="9" customWidth="1"/>
    <col min="3842" max="3842" width="37" style="9" customWidth="1"/>
    <col min="3843" max="3843" width="81.28515625" style="9" customWidth="1"/>
    <col min="3844" max="4096" width="9.140625" style="9"/>
    <col min="4097" max="4097" width="37.85546875" style="9" customWidth="1"/>
    <col min="4098" max="4098" width="37" style="9" customWidth="1"/>
    <col min="4099" max="4099" width="81.28515625" style="9" customWidth="1"/>
    <col min="4100" max="4352" width="9.140625" style="9"/>
    <col min="4353" max="4353" width="37.85546875" style="9" customWidth="1"/>
    <col min="4354" max="4354" width="37" style="9" customWidth="1"/>
    <col min="4355" max="4355" width="81.28515625" style="9" customWidth="1"/>
    <col min="4356" max="4608" width="9.140625" style="9"/>
    <col min="4609" max="4609" width="37.85546875" style="9" customWidth="1"/>
    <col min="4610" max="4610" width="37" style="9" customWidth="1"/>
    <col min="4611" max="4611" width="81.28515625" style="9" customWidth="1"/>
    <col min="4612" max="4864" width="9.140625" style="9"/>
    <col min="4865" max="4865" width="37.85546875" style="9" customWidth="1"/>
    <col min="4866" max="4866" width="37" style="9" customWidth="1"/>
    <col min="4867" max="4867" width="81.28515625" style="9" customWidth="1"/>
    <col min="4868" max="5120" width="9.140625" style="9"/>
    <col min="5121" max="5121" width="37.85546875" style="9" customWidth="1"/>
    <col min="5122" max="5122" width="37" style="9" customWidth="1"/>
    <col min="5123" max="5123" width="81.28515625" style="9" customWidth="1"/>
    <col min="5124" max="5376" width="9.140625" style="9"/>
    <col min="5377" max="5377" width="37.85546875" style="9" customWidth="1"/>
    <col min="5378" max="5378" width="37" style="9" customWidth="1"/>
    <col min="5379" max="5379" width="81.28515625" style="9" customWidth="1"/>
    <col min="5380" max="5632" width="9.140625" style="9"/>
    <col min="5633" max="5633" width="37.85546875" style="9" customWidth="1"/>
    <col min="5634" max="5634" width="37" style="9" customWidth="1"/>
    <col min="5635" max="5635" width="81.28515625" style="9" customWidth="1"/>
    <col min="5636" max="5888" width="9.140625" style="9"/>
    <col min="5889" max="5889" width="37.85546875" style="9" customWidth="1"/>
    <col min="5890" max="5890" width="37" style="9" customWidth="1"/>
    <col min="5891" max="5891" width="81.28515625" style="9" customWidth="1"/>
    <col min="5892" max="6144" width="9.140625" style="9"/>
    <col min="6145" max="6145" width="37.85546875" style="9" customWidth="1"/>
    <col min="6146" max="6146" width="37" style="9" customWidth="1"/>
    <col min="6147" max="6147" width="81.28515625" style="9" customWidth="1"/>
    <col min="6148" max="6400" width="9.140625" style="9"/>
    <col min="6401" max="6401" width="37.85546875" style="9" customWidth="1"/>
    <col min="6402" max="6402" width="37" style="9" customWidth="1"/>
    <col min="6403" max="6403" width="81.28515625" style="9" customWidth="1"/>
    <col min="6404" max="6656" width="9.140625" style="9"/>
    <col min="6657" max="6657" width="37.85546875" style="9" customWidth="1"/>
    <col min="6658" max="6658" width="37" style="9" customWidth="1"/>
    <col min="6659" max="6659" width="81.28515625" style="9" customWidth="1"/>
    <col min="6660" max="6912" width="9.140625" style="9"/>
    <col min="6913" max="6913" width="37.85546875" style="9" customWidth="1"/>
    <col min="6914" max="6914" width="37" style="9" customWidth="1"/>
    <col min="6915" max="6915" width="81.28515625" style="9" customWidth="1"/>
    <col min="6916" max="7168" width="9.140625" style="9"/>
    <col min="7169" max="7169" width="37.85546875" style="9" customWidth="1"/>
    <col min="7170" max="7170" width="37" style="9" customWidth="1"/>
    <col min="7171" max="7171" width="81.28515625" style="9" customWidth="1"/>
    <col min="7172" max="7424" width="9.140625" style="9"/>
    <col min="7425" max="7425" width="37.85546875" style="9" customWidth="1"/>
    <col min="7426" max="7426" width="37" style="9" customWidth="1"/>
    <col min="7427" max="7427" width="81.28515625" style="9" customWidth="1"/>
    <col min="7428" max="7680" width="9.140625" style="9"/>
    <col min="7681" max="7681" width="37.85546875" style="9" customWidth="1"/>
    <col min="7682" max="7682" width="37" style="9" customWidth="1"/>
    <col min="7683" max="7683" width="81.28515625" style="9" customWidth="1"/>
    <col min="7684" max="7936" width="9.140625" style="9"/>
    <col min="7937" max="7937" width="37.85546875" style="9" customWidth="1"/>
    <col min="7938" max="7938" width="37" style="9" customWidth="1"/>
    <col min="7939" max="7939" width="81.28515625" style="9" customWidth="1"/>
    <col min="7940" max="8192" width="9.140625" style="9"/>
    <col min="8193" max="8193" width="37.85546875" style="9" customWidth="1"/>
    <col min="8194" max="8194" width="37" style="9" customWidth="1"/>
    <col min="8195" max="8195" width="81.28515625" style="9" customWidth="1"/>
    <col min="8196" max="8448" width="9.140625" style="9"/>
    <col min="8449" max="8449" width="37.85546875" style="9" customWidth="1"/>
    <col min="8450" max="8450" width="37" style="9" customWidth="1"/>
    <col min="8451" max="8451" width="81.28515625" style="9" customWidth="1"/>
    <col min="8452" max="8704" width="9.140625" style="9"/>
    <col min="8705" max="8705" width="37.85546875" style="9" customWidth="1"/>
    <col min="8706" max="8706" width="37" style="9" customWidth="1"/>
    <col min="8707" max="8707" width="81.28515625" style="9" customWidth="1"/>
    <col min="8708" max="8960" width="9.140625" style="9"/>
    <col min="8961" max="8961" width="37.85546875" style="9" customWidth="1"/>
    <col min="8962" max="8962" width="37" style="9" customWidth="1"/>
    <col min="8963" max="8963" width="81.28515625" style="9" customWidth="1"/>
    <col min="8964" max="9216" width="9.140625" style="9"/>
    <col min="9217" max="9217" width="37.85546875" style="9" customWidth="1"/>
    <col min="9218" max="9218" width="37" style="9" customWidth="1"/>
    <col min="9219" max="9219" width="81.28515625" style="9" customWidth="1"/>
    <col min="9220" max="9472" width="9.140625" style="9"/>
    <col min="9473" max="9473" width="37.85546875" style="9" customWidth="1"/>
    <col min="9474" max="9474" width="37" style="9" customWidth="1"/>
    <col min="9475" max="9475" width="81.28515625" style="9" customWidth="1"/>
    <col min="9476" max="9728" width="9.140625" style="9"/>
    <col min="9729" max="9729" width="37.85546875" style="9" customWidth="1"/>
    <col min="9730" max="9730" width="37" style="9" customWidth="1"/>
    <col min="9731" max="9731" width="81.28515625" style="9" customWidth="1"/>
    <col min="9732" max="9984" width="9.140625" style="9"/>
    <col min="9985" max="9985" width="37.85546875" style="9" customWidth="1"/>
    <col min="9986" max="9986" width="37" style="9" customWidth="1"/>
    <col min="9987" max="9987" width="81.28515625" style="9" customWidth="1"/>
    <col min="9988" max="10240" width="9.140625" style="9"/>
    <col min="10241" max="10241" width="37.85546875" style="9" customWidth="1"/>
    <col min="10242" max="10242" width="37" style="9" customWidth="1"/>
    <col min="10243" max="10243" width="81.28515625" style="9" customWidth="1"/>
    <col min="10244" max="10496" width="9.140625" style="9"/>
    <col min="10497" max="10497" width="37.85546875" style="9" customWidth="1"/>
    <col min="10498" max="10498" width="37" style="9" customWidth="1"/>
    <col min="10499" max="10499" width="81.28515625" style="9" customWidth="1"/>
    <col min="10500" max="10752" width="9.140625" style="9"/>
    <col min="10753" max="10753" width="37.85546875" style="9" customWidth="1"/>
    <col min="10754" max="10754" width="37" style="9" customWidth="1"/>
    <col min="10755" max="10755" width="81.28515625" style="9" customWidth="1"/>
    <col min="10756" max="11008" width="9.140625" style="9"/>
    <col min="11009" max="11009" width="37.85546875" style="9" customWidth="1"/>
    <col min="11010" max="11010" width="37" style="9" customWidth="1"/>
    <col min="11011" max="11011" width="81.28515625" style="9" customWidth="1"/>
    <col min="11012" max="11264" width="9.140625" style="9"/>
    <col min="11265" max="11265" width="37.85546875" style="9" customWidth="1"/>
    <col min="11266" max="11266" width="37" style="9" customWidth="1"/>
    <col min="11267" max="11267" width="81.28515625" style="9" customWidth="1"/>
    <col min="11268" max="11520" width="9.140625" style="9"/>
    <col min="11521" max="11521" width="37.85546875" style="9" customWidth="1"/>
    <col min="11522" max="11522" width="37" style="9" customWidth="1"/>
    <col min="11523" max="11523" width="81.28515625" style="9" customWidth="1"/>
    <col min="11524" max="11776" width="9.140625" style="9"/>
    <col min="11777" max="11777" width="37.85546875" style="9" customWidth="1"/>
    <col min="11778" max="11778" width="37" style="9" customWidth="1"/>
    <col min="11779" max="11779" width="81.28515625" style="9" customWidth="1"/>
    <col min="11780" max="12032" width="9.140625" style="9"/>
    <col min="12033" max="12033" width="37.85546875" style="9" customWidth="1"/>
    <col min="12034" max="12034" width="37" style="9" customWidth="1"/>
    <col min="12035" max="12035" width="81.28515625" style="9" customWidth="1"/>
    <col min="12036" max="12288" width="9.140625" style="9"/>
    <col min="12289" max="12289" width="37.85546875" style="9" customWidth="1"/>
    <col min="12290" max="12290" width="37" style="9" customWidth="1"/>
    <col min="12291" max="12291" width="81.28515625" style="9" customWidth="1"/>
    <col min="12292" max="12544" width="9.140625" style="9"/>
    <col min="12545" max="12545" width="37.85546875" style="9" customWidth="1"/>
    <col min="12546" max="12546" width="37" style="9" customWidth="1"/>
    <col min="12547" max="12547" width="81.28515625" style="9" customWidth="1"/>
    <col min="12548" max="12800" width="9.140625" style="9"/>
    <col min="12801" max="12801" width="37.85546875" style="9" customWidth="1"/>
    <col min="12802" max="12802" width="37" style="9" customWidth="1"/>
    <col min="12803" max="12803" width="81.28515625" style="9" customWidth="1"/>
    <col min="12804" max="13056" width="9.140625" style="9"/>
    <col min="13057" max="13057" width="37.85546875" style="9" customWidth="1"/>
    <col min="13058" max="13058" width="37" style="9" customWidth="1"/>
    <col min="13059" max="13059" width="81.28515625" style="9" customWidth="1"/>
    <col min="13060" max="13312" width="9.140625" style="9"/>
    <col min="13313" max="13313" width="37.85546875" style="9" customWidth="1"/>
    <col min="13314" max="13314" width="37" style="9" customWidth="1"/>
    <col min="13315" max="13315" width="81.28515625" style="9" customWidth="1"/>
    <col min="13316" max="13568" width="9.140625" style="9"/>
    <col min="13569" max="13569" width="37.85546875" style="9" customWidth="1"/>
    <col min="13570" max="13570" width="37" style="9" customWidth="1"/>
    <col min="13571" max="13571" width="81.28515625" style="9" customWidth="1"/>
    <col min="13572" max="13824" width="9.140625" style="9"/>
    <col min="13825" max="13825" width="37.85546875" style="9" customWidth="1"/>
    <col min="13826" max="13826" width="37" style="9" customWidth="1"/>
    <col min="13827" max="13827" width="81.28515625" style="9" customWidth="1"/>
    <col min="13828" max="14080" width="9.140625" style="9"/>
    <col min="14081" max="14081" width="37.85546875" style="9" customWidth="1"/>
    <col min="14082" max="14082" width="37" style="9" customWidth="1"/>
    <col min="14083" max="14083" width="81.28515625" style="9" customWidth="1"/>
    <col min="14084" max="14336" width="9.140625" style="9"/>
    <col min="14337" max="14337" width="37.85546875" style="9" customWidth="1"/>
    <col min="14338" max="14338" width="37" style="9" customWidth="1"/>
    <col min="14339" max="14339" width="81.28515625" style="9" customWidth="1"/>
    <col min="14340" max="14592" width="9.140625" style="9"/>
    <col min="14593" max="14593" width="37.85546875" style="9" customWidth="1"/>
    <col min="14594" max="14594" width="37" style="9" customWidth="1"/>
    <col min="14595" max="14595" width="81.28515625" style="9" customWidth="1"/>
    <col min="14596" max="14848" width="9.140625" style="9"/>
    <col min="14849" max="14849" width="37.85546875" style="9" customWidth="1"/>
    <col min="14850" max="14850" width="37" style="9" customWidth="1"/>
    <col min="14851" max="14851" width="81.28515625" style="9" customWidth="1"/>
    <col min="14852" max="15104" width="9.140625" style="9"/>
    <col min="15105" max="15105" width="37.85546875" style="9" customWidth="1"/>
    <col min="15106" max="15106" width="37" style="9" customWidth="1"/>
    <col min="15107" max="15107" width="81.28515625" style="9" customWidth="1"/>
    <col min="15108" max="15360" width="9.140625" style="9"/>
    <col min="15361" max="15361" width="37.85546875" style="9" customWidth="1"/>
    <col min="15362" max="15362" width="37" style="9" customWidth="1"/>
    <col min="15363" max="15363" width="81.28515625" style="9" customWidth="1"/>
    <col min="15364" max="15616" width="9.140625" style="9"/>
    <col min="15617" max="15617" width="37.85546875" style="9" customWidth="1"/>
    <col min="15618" max="15618" width="37" style="9" customWidth="1"/>
    <col min="15619" max="15619" width="81.28515625" style="9" customWidth="1"/>
    <col min="15620" max="15872" width="9.140625" style="9"/>
    <col min="15873" max="15873" width="37.85546875" style="9" customWidth="1"/>
    <col min="15874" max="15874" width="37" style="9" customWidth="1"/>
    <col min="15875" max="15875" width="81.28515625" style="9" customWidth="1"/>
    <col min="15876" max="16128" width="9.140625" style="9"/>
    <col min="16129" max="16129" width="37.85546875" style="9" customWidth="1"/>
    <col min="16130" max="16130" width="37" style="9" customWidth="1"/>
    <col min="16131" max="16131" width="81.28515625" style="9" customWidth="1"/>
    <col min="16132" max="16384" width="9.140625" style="9"/>
  </cols>
  <sheetData>
    <row r="1" spans="1:7" ht="65.45" customHeight="1">
      <c r="A1" s="352" t="s">
        <v>187</v>
      </c>
      <c r="B1" s="352"/>
      <c r="C1" s="352"/>
      <c r="F1" s="112"/>
    </row>
    <row r="2" spans="1:7" ht="28.5" customHeight="1">
      <c r="A2" s="10" t="s">
        <v>188</v>
      </c>
      <c r="B2" s="10" t="s">
        <v>189</v>
      </c>
      <c r="C2" s="10" t="s">
        <v>190</v>
      </c>
      <c r="F2" s="243"/>
    </row>
    <row r="3" spans="1:7">
      <c r="A3" s="11">
        <v>1</v>
      </c>
      <c r="B3" s="11">
        <v>2</v>
      </c>
      <c r="C3" s="12">
        <v>3</v>
      </c>
    </row>
    <row r="4" spans="1:7" ht="91.5" customHeight="1">
      <c r="A4" s="146" t="s">
        <v>192</v>
      </c>
      <c r="B4" s="143" t="s">
        <v>193</v>
      </c>
      <c r="C4" s="245" t="s">
        <v>1348</v>
      </c>
      <c r="D4" s="123"/>
      <c r="G4" s="145"/>
    </row>
    <row r="5" spans="1:7" ht="220.5" customHeight="1">
      <c r="A5" s="146" t="s">
        <v>194</v>
      </c>
      <c r="B5" s="143" t="s">
        <v>213</v>
      </c>
      <c r="C5" s="144" t="s">
        <v>216</v>
      </c>
      <c r="G5" s="145"/>
    </row>
    <row r="6" spans="1:7" ht="47.25" customHeight="1">
      <c r="A6" s="244" t="s">
        <v>195</v>
      </c>
      <c r="B6" s="353" t="s">
        <v>199</v>
      </c>
      <c r="C6" s="354" t="s">
        <v>217</v>
      </c>
      <c r="G6" s="355"/>
    </row>
    <row r="7" spans="1:7" ht="56.45" customHeight="1">
      <c r="A7" s="244" t="s">
        <v>196</v>
      </c>
      <c r="B7" s="353"/>
      <c r="C7" s="354"/>
      <c r="G7" s="355"/>
    </row>
    <row r="8" spans="1:7" ht="59.25" customHeight="1">
      <c r="A8" s="246" t="s">
        <v>197</v>
      </c>
      <c r="B8" s="353"/>
      <c r="C8" s="354"/>
      <c r="G8" s="355"/>
    </row>
    <row r="9" spans="1:7" ht="51">
      <c r="A9" s="114" t="s">
        <v>198</v>
      </c>
      <c r="B9" s="113" t="s">
        <v>214</v>
      </c>
      <c r="C9" s="146" t="s">
        <v>218</v>
      </c>
      <c r="E9" s="111" t="s">
        <v>8</v>
      </c>
    </row>
    <row r="10" spans="1:7" ht="234" customHeight="1">
      <c r="A10" s="244" t="s">
        <v>200</v>
      </c>
      <c r="B10" s="254" t="s">
        <v>1387</v>
      </c>
      <c r="C10" s="253" t="s">
        <v>1388</v>
      </c>
      <c r="E10" s="111" t="s">
        <v>9</v>
      </c>
    </row>
    <row r="11" spans="1:7" s="111" customFormat="1" ht="198" customHeight="1">
      <c r="A11" s="114" t="s">
        <v>201</v>
      </c>
      <c r="B11" s="143" t="s">
        <v>202</v>
      </c>
      <c r="C11" s="244" t="s">
        <v>1349</v>
      </c>
      <c r="E11" s="111" t="s">
        <v>32</v>
      </c>
      <c r="G11" s="9"/>
    </row>
    <row r="12" spans="1:7" s="111" customFormat="1" ht="32.25" customHeight="1">
      <c r="A12" s="114" t="s">
        <v>203</v>
      </c>
      <c r="B12" s="115" t="s">
        <v>204</v>
      </c>
      <c r="C12" s="356" t="s">
        <v>219</v>
      </c>
      <c r="E12" s="111" t="s">
        <v>66</v>
      </c>
      <c r="G12" s="9"/>
    </row>
    <row r="13" spans="1:7" s="111" customFormat="1" ht="46.5" customHeight="1">
      <c r="A13" s="114" t="s">
        <v>205</v>
      </c>
      <c r="B13" s="115" t="s">
        <v>206</v>
      </c>
      <c r="C13" s="356"/>
      <c r="G13" s="9"/>
    </row>
    <row r="14" spans="1:7" s="111" customFormat="1" ht="117" customHeight="1">
      <c r="A14" s="13" t="s">
        <v>207</v>
      </c>
      <c r="B14" s="11" t="s">
        <v>208</v>
      </c>
      <c r="C14" s="15" t="s">
        <v>220</v>
      </c>
      <c r="G14" s="9"/>
    </row>
    <row r="15" spans="1:7" s="111" customFormat="1" ht="110.25" customHeight="1">
      <c r="A15" s="13" t="s">
        <v>209</v>
      </c>
      <c r="B15" s="357" t="s">
        <v>215</v>
      </c>
      <c r="C15" s="359" t="s">
        <v>1350</v>
      </c>
      <c r="D15" s="360"/>
      <c r="G15" s="9"/>
    </row>
    <row r="16" spans="1:7" s="111" customFormat="1" ht="158.25" customHeight="1">
      <c r="A16" s="13" t="s">
        <v>210</v>
      </c>
      <c r="B16" s="358"/>
      <c r="C16" s="359"/>
      <c r="D16" s="360"/>
      <c r="G16" s="9"/>
    </row>
    <row r="17" spans="1:7" ht="67.900000000000006" customHeight="1">
      <c r="A17" s="124" t="s">
        <v>211</v>
      </c>
      <c r="B17" s="142" t="s">
        <v>212</v>
      </c>
      <c r="C17" s="124" t="s">
        <v>1351</v>
      </c>
    </row>
    <row r="18" spans="1:7">
      <c r="B18" s="125"/>
    </row>
    <row r="19" spans="1:7" s="111" customFormat="1">
      <c r="A19" s="9"/>
      <c r="B19" s="116"/>
      <c r="C19" s="14"/>
      <c r="G19" s="9"/>
    </row>
  </sheetData>
  <mergeCells count="8">
    <mergeCell ref="B15:B16"/>
    <mergeCell ref="C15:C16"/>
    <mergeCell ref="D15:D16"/>
    <mergeCell ref="A1:C1"/>
    <mergeCell ref="B6:B8"/>
    <mergeCell ref="C6:C8"/>
    <mergeCell ref="G6:G8"/>
    <mergeCell ref="C12:C13"/>
  </mergeCells>
  <pageMargins left="0.47244094488188981" right="0.35433070866141736" top="0.47812500000000002" bottom="0.35433070866141736" header="0.23622047244094491" footer="0.15748031496062992"/>
  <pageSetup paperSize="9" scale="88" orientation="landscape" r:id="rId1"/>
  <headerFooter alignWithMargins="0">
    <oddHeader>&amp;C&amp;P</oddHeader>
  </headerFooter>
  <rowBreaks count="1" manualBreakCount="1">
    <brk id="8" max="2" man="1"/>
  </rowBreaks>
  <colBreaks count="1" manualBreakCount="1">
    <brk id="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view="pageBreakPreview" topLeftCell="A3" zoomScale="95" zoomScaleSheetLayoutView="95" zoomScalePageLayoutView="85" workbookViewId="0">
      <selection activeCell="C6" sqref="C6"/>
    </sheetView>
  </sheetViews>
  <sheetFormatPr defaultRowHeight="12.75"/>
  <cols>
    <col min="1" max="1" width="63.42578125" style="9" customWidth="1"/>
    <col min="2" max="2" width="92.140625" style="9" customWidth="1"/>
    <col min="3" max="3" width="9.140625" style="9"/>
    <col min="4" max="4" width="129.28515625" style="117" customWidth="1"/>
    <col min="5" max="256" width="9.140625" style="9"/>
    <col min="257" max="257" width="63.42578125" style="9" customWidth="1"/>
    <col min="258" max="258" width="92.140625" style="9" customWidth="1"/>
    <col min="259" max="512" width="9.140625" style="9"/>
    <col min="513" max="513" width="63.42578125" style="9" customWidth="1"/>
    <col min="514" max="514" width="92.140625" style="9" customWidth="1"/>
    <col min="515" max="768" width="9.140625" style="9"/>
    <col min="769" max="769" width="63.42578125" style="9" customWidth="1"/>
    <col min="770" max="770" width="92.140625" style="9" customWidth="1"/>
    <col min="771" max="1024" width="9.140625" style="9"/>
    <col min="1025" max="1025" width="63.42578125" style="9" customWidth="1"/>
    <col min="1026" max="1026" width="92.140625" style="9" customWidth="1"/>
    <col min="1027" max="1280" width="9.140625" style="9"/>
    <col min="1281" max="1281" width="63.42578125" style="9" customWidth="1"/>
    <col min="1282" max="1282" width="92.140625" style="9" customWidth="1"/>
    <col min="1283" max="1536" width="9.140625" style="9"/>
    <col min="1537" max="1537" width="63.42578125" style="9" customWidth="1"/>
    <col min="1538" max="1538" width="92.140625" style="9" customWidth="1"/>
    <col min="1539" max="1792" width="9.140625" style="9"/>
    <col min="1793" max="1793" width="63.42578125" style="9" customWidth="1"/>
    <col min="1794" max="1794" width="92.140625" style="9" customWidth="1"/>
    <col min="1795" max="2048" width="9.140625" style="9"/>
    <col min="2049" max="2049" width="63.42578125" style="9" customWidth="1"/>
    <col min="2050" max="2050" width="92.140625" style="9" customWidth="1"/>
    <col min="2051" max="2304" width="9.140625" style="9"/>
    <col min="2305" max="2305" width="63.42578125" style="9" customWidth="1"/>
    <col min="2306" max="2306" width="92.140625" style="9" customWidth="1"/>
    <col min="2307" max="2560" width="9.140625" style="9"/>
    <col min="2561" max="2561" width="63.42578125" style="9" customWidth="1"/>
    <col min="2562" max="2562" width="92.140625" style="9" customWidth="1"/>
    <col min="2563" max="2816" width="9.140625" style="9"/>
    <col min="2817" max="2817" width="63.42578125" style="9" customWidth="1"/>
    <col min="2818" max="2818" width="92.140625" style="9" customWidth="1"/>
    <col min="2819" max="3072" width="9.140625" style="9"/>
    <col min="3073" max="3073" width="63.42578125" style="9" customWidth="1"/>
    <col min="3074" max="3074" width="92.140625" style="9" customWidth="1"/>
    <col min="3075" max="3328" width="9.140625" style="9"/>
    <col min="3329" max="3329" width="63.42578125" style="9" customWidth="1"/>
    <col min="3330" max="3330" width="92.140625" style="9" customWidth="1"/>
    <col min="3331" max="3584" width="9.140625" style="9"/>
    <col min="3585" max="3585" width="63.42578125" style="9" customWidth="1"/>
    <col min="3586" max="3586" width="92.140625" style="9" customWidth="1"/>
    <col min="3587" max="3840" width="9.140625" style="9"/>
    <col min="3841" max="3841" width="63.42578125" style="9" customWidth="1"/>
    <col min="3842" max="3842" width="92.140625" style="9" customWidth="1"/>
    <col min="3843" max="4096" width="9.140625" style="9"/>
    <col min="4097" max="4097" width="63.42578125" style="9" customWidth="1"/>
    <col min="4098" max="4098" width="92.140625" style="9" customWidth="1"/>
    <col min="4099" max="4352" width="9.140625" style="9"/>
    <col min="4353" max="4353" width="63.42578125" style="9" customWidth="1"/>
    <col min="4354" max="4354" width="92.140625" style="9" customWidth="1"/>
    <col min="4355" max="4608" width="9.140625" style="9"/>
    <col min="4609" max="4609" width="63.42578125" style="9" customWidth="1"/>
    <col min="4610" max="4610" width="92.140625" style="9" customWidth="1"/>
    <col min="4611" max="4864" width="9.140625" style="9"/>
    <col min="4865" max="4865" width="63.42578125" style="9" customWidth="1"/>
    <col min="4866" max="4866" width="92.140625" style="9" customWidth="1"/>
    <col min="4867" max="5120" width="9.140625" style="9"/>
    <col min="5121" max="5121" width="63.42578125" style="9" customWidth="1"/>
    <col min="5122" max="5122" width="92.140625" style="9" customWidth="1"/>
    <col min="5123" max="5376" width="9.140625" style="9"/>
    <col min="5377" max="5377" width="63.42578125" style="9" customWidth="1"/>
    <col min="5378" max="5378" width="92.140625" style="9" customWidth="1"/>
    <col min="5379" max="5632" width="9.140625" style="9"/>
    <col min="5633" max="5633" width="63.42578125" style="9" customWidth="1"/>
    <col min="5634" max="5634" width="92.140625" style="9" customWidth="1"/>
    <col min="5635" max="5888" width="9.140625" style="9"/>
    <col min="5889" max="5889" width="63.42578125" style="9" customWidth="1"/>
    <col min="5890" max="5890" width="92.140625" style="9" customWidth="1"/>
    <col min="5891" max="6144" width="9.140625" style="9"/>
    <col min="6145" max="6145" width="63.42578125" style="9" customWidth="1"/>
    <col min="6146" max="6146" width="92.140625" style="9" customWidth="1"/>
    <col min="6147" max="6400" width="9.140625" style="9"/>
    <col min="6401" max="6401" width="63.42578125" style="9" customWidth="1"/>
    <col min="6402" max="6402" width="92.140625" style="9" customWidth="1"/>
    <col min="6403" max="6656" width="9.140625" style="9"/>
    <col min="6657" max="6657" width="63.42578125" style="9" customWidth="1"/>
    <col min="6658" max="6658" width="92.140625" style="9" customWidth="1"/>
    <col min="6659" max="6912" width="9.140625" style="9"/>
    <col min="6913" max="6913" width="63.42578125" style="9" customWidth="1"/>
    <col min="6914" max="6914" width="92.140625" style="9" customWidth="1"/>
    <col min="6915" max="7168" width="9.140625" style="9"/>
    <col min="7169" max="7169" width="63.42578125" style="9" customWidth="1"/>
    <col min="7170" max="7170" width="92.140625" style="9" customWidth="1"/>
    <col min="7171" max="7424" width="9.140625" style="9"/>
    <col min="7425" max="7425" width="63.42578125" style="9" customWidth="1"/>
    <col min="7426" max="7426" width="92.140625" style="9" customWidth="1"/>
    <col min="7427" max="7680" width="9.140625" style="9"/>
    <col min="7681" max="7681" width="63.42578125" style="9" customWidth="1"/>
    <col min="7682" max="7682" width="92.140625" style="9" customWidth="1"/>
    <col min="7683" max="7936" width="9.140625" style="9"/>
    <col min="7937" max="7937" width="63.42578125" style="9" customWidth="1"/>
    <col min="7938" max="7938" width="92.140625" style="9" customWidth="1"/>
    <col min="7939" max="8192" width="9.140625" style="9"/>
    <col min="8193" max="8193" width="63.42578125" style="9" customWidth="1"/>
    <col min="8194" max="8194" width="92.140625" style="9" customWidth="1"/>
    <col min="8195" max="8448" width="9.140625" style="9"/>
    <col min="8449" max="8449" width="63.42578125" style="9" customWidth="1"/>
    <col min="8450" max="8450" width="92.140625" style="9" customWidth="1"/>
    <col min="8451" max="8704" width="9.140625" style="9"/>
    <col min="8705" max="8705" width="63.42578125" style="9" customWidth="1"/>
    <col min="8706" max="8706" width="92.140625" style="9" customWidth="1"/>
    <col min="8707" max="8960" width="9.140625" style="9"/>
    <col min="8961" max="8961" width="63.42578125" style="9" customWidth="1"/>
    <col min="8962" max="8962" width="92.140625" style="9" customWidth="1"/>
    <col min="8963" max="9216" width="9.140625" style="9"/>
    <col min="9217" max="9217" width="63.42578125" style="9" customWidth="1"/>
    <col min="9218" max="9218" width="92.140625" style="9" customWidth="1"/>
    <col min="9219" max="9472" width="9.140625" style="9"/>
    <col min="9473" max="9473" width="63.42578125" style="9" customWidth="1"/>
    <col min="9474" max="9474" width="92.140625" style="9" customWidth="1"/>
    <col min="9475" max="9728" width="9.140625" style="9"/>
    <col min="9729" max="9729" width="63.42578125" style="9" customWidth="1"/>
    <col min="9730" max="9730" width="92.140625" style="9" customWidth="1"/>
    <col min="9731" max="9984" width="9.140625" style="9"/>
    <col min="9985" max="9985" width="63.42578125" style="9" customWidth="1"/>
    <col min="9986" max="9986" width="92.140625" style="9" customWidth="1"/>
    <col min="9987" max="10240" width="9.140625" style="9"/>
    <col min="10241" max="10241" width="63.42578125" style="9" customWidth="1"/>
    <col min="10242" max="10242" width="92.140625" style="9" customWidth="1"/>
    <col min="10243" max="10496" width="9.140625" style="9"/>
    <col min="10497" max="10497" width="63.42578125" style="9" customWidth="1"/>
    <col min="10498" max="10498" width="92.140625" style="9" customWidth="1"/>
    <col min="10499" max="10752" width="9.140625" style="9"/>
    <col min="10753" max="10753" width="63.42578125" style="9" customWidth="1"/>
    <col min="10754" max="10754" width="92.140625" style="9" customWidth="1"/>
    <col min="10755" max="11008" width="9.140625" style="9"/>
    <col min="11009" max="11009" width="63.42578125" style="9" customWidth="1"/>
    <col min="11010" max="11010" width="92.140625" style="9" customWidth="1"/>
    <col min="11011" max="11264" width="9.140625" style="9"/>
    <col min="11265" max="11265" width="63.42578125" style="9" customWidth="1"/>
    <col min="11266" max="11266" width="92.140625" style="9" customWidth="1"/>
    <col min="11267" max="11520" width="9.140625" style="9"/>
    <col min="11521" max="11521" width="63.42578125" style="9" customWidth="1"/>
    <col min="11522" max="11522" width="92.140625" style="9" customWidth="1"/>
    <col min="11523" max="11776" width="9.140625" style="9"/>
    <col min="11777" max="11777" width="63.42578125" style="9" customWidth="1"/>
    <col min="11778" max="11778" width="92.140625" style="9" customWidth="1"/>
    <col min="11779" max="12032" width="9.140625" style="9"/>
    <col min="12033" max="12033" width="63.42578125" style="9" customWidth="1"/>
    <col min="12034" max="12034" width="92.140625" style="9" customWidth="1"/>
    <col min="12035" max="12288" width="9.140625" style="9"/>
    <col min="12289" max="12289" width="63.42578125" style="9" customWidth="1"/>
    <col min="12290" max="12290" width="92.140625" style="9" customWidth="1"/>
    <col min="12291" max="12544" width="9.140625" style="9"/>
    <col min="12545" max="12545" width="63.42578125" style="9" customWidth="1"/>
    <col min="12546" max="12546" width="92.140625" style="9" customWidth="1"/>
    <col min="12547" max="12800" width="9.140625" style="9"/>
    <col min="12801" max="12801" width="63.42578125" style="9" customWidth="1"/>
    <col min="12802" max="12802" width="92.140625" style="9" customWidth="1"/>
    <col min="12803" max="13056" width="9.140625" style="9"/>
    <col min="13057" max="13057" width="63.42578125" style="9" customWidth="1"/>
    <col min="13058" max="13058" width="92.140625" style="9" customWidth="1"/>
    <col min="13059" max="13312" width="9.140625" style="9"/>
    <col min="13313" max="13313" width="63.42578125" style="9" customWidth="1"/>
    <col min="13314" max="13314" width="92.140625" style="9" customWidth="1"/>
    <col min="13315" max="13568" width="9.140625" style="9"/>
    <col min="13569" max="13569" width="63.42578125" style="9" customWidth="1"/>
    <col min="13570" max="13570" width="92.140625" style="9" customWidth="1"/>
    <col min="13571" max="13824" width="9.140625" style="9"/>
    <col min="13825" max="13825" width="63.42578125" style="9" customWidth="1"/>
    <col min="13826" max="13826" width="92.140625" style="9" customWidth="1"/>
    <col min="13827" max="14080" width="9.140625" style="9"/>
    <col min="14081" max="14081" width="63.42578125" style="9" customWidth="1"/>
    <col min="14082" max="14082" width="92.140625" style="9" customWidth="1"/>
    <col min="14083" max="14336" width="9.140625" style="9"/>
    <col min="14337" max="14337" width="63.42578125" style="9" customWidth="1"/>
    <col min="14338" max="14338" width="92.140625" style="9" customWidth="1"/>
    <col min="14339" max="14592" width="9.140625" style="9"/>
    <col min="14593" max="14593" width="63.42578125" style="9" customWidth="1"/>
    <col min="14594" max="14594" width="92.140625" style="9" customWidth="1"/>
    <col min="14595" max="14848" width="9.140625" style="9"/>
    <col min="14849" max="14849" width="63.42578125" style="9" customWidth="1"/>
    <col min="14850" max="14850" width="92.140625" style="9" customWidth="1"/>
    <col min="14851" max="15104" width="9.140625" style="9"/>
    <col min="15105" max="15105" width="63.42578125" style="9" customWidth="1"/>
    <col min="15106" max="15106" width="92.140625" style="9" customWidth="1"/>
    <col min="15107" max="15360" width="9.140625" style="9"/>
    <col min="15361" max="15361" width="63.42578125" style="9" customWidth="1"/>
    <col min="15362" max="15362" width="92.140625" style="9" customWidth="1"/>
    <col min="15363" max="15616" width="9.140625" style="9"/>
    <col min="15617" max="15617" width="63.42578125" style="9" customWidth="1"/>
    <col min="15618" max="15618" width="92.140625" style="9" customWidth="1"/>
    <col min="15619" max="15872" width="9.140625" style="9"/>
    <col min="15873" max="15873" width="63.42578125" style="9" customWidth="1"/>
    <col min="15874" max="15874" width="92.140625" style="9" customWidth="1"/>
    <col min="15875" max="16128" width="9.140625" style="9"/>
    <col min="16129" max="16129" width="63.42578125" style="9" customWidth="1"/>
    <col min="16130" max="16130" width="92.140625" style="9" customWidth="1"/>
    <col min="16131" max="16384" width="9.140625" style="9"/>
  </cols>
  <sheetData>
    <row r="1" spans="1:4" ht="21.6" customHeight="1">
      <c r="A1" s="361" t="s">
        <v>181</v>
      </c>
      <c r="B1" s="361"/>
    </row>
    <row r="2" spans="1:4" ht="28.7" customHeight="1">
      <c r="A2" s="10" t="s">
        <v>182</v>
      </c>
      <c r="B2" s="10" t="s">
        <v>183</v>
      </c>
      <c r="D2" s="118"/>
    </row>
    <row r="3" spans="1:4" ht="15.75" customHeight="1">
      <c r="A3" s="12">
        <v>1</v>
      </c>
      <c r="B3" s="12">
        <v>2</v>
      </c>
      <c r="D3" s="118"/>
    </row>
    <row r="4" spans="1:4" s="120" customFormat="1" ht="217.5" customHeight="1">
      <c r="A4" s="119" t="s">
        <v>185</v>
      </c>
      <c r="B4" s="119" t="s">
        <v>186</v>
      </c>
    </row>
    <row r="5" spans="1:4" ht="180">
      <c r="A5" s="17" t="s">
        <v>184</v>
      </c>
      <c r="B5" s="17" t="s">
        <v>1352</v>
      </c>
      <c r="D5" s="118"/>
    </row>
    <row r="6" spans="1:4" ht="177" customHeight="1">
      <c r="A6" s="17"/>
      <c r="B6" s="17"/>
    </row>
    <row r="7" spans="1:4" ht="15">
      <c r="A7" s="17"/>
      <c r="B7" s="17"/>
    </row>
    <row r="8" spans="1:4" ht="15" hidden="1">
      <c r="A8" s="18"/>
      <c r="B8" s="19"/>
    </row>
  </sheetData>
  <mergeCells count="1">
    <mergeCell ref="A1:B1"/>
  </mergeCells>
  <pageMargins left="0.6692913385826772" right="0.23622047244094491" top="0.55118110236220474" bottom="0.74803149606299213" header="0.31496062992125984" footer="0.31496062992125984"/>
  <pageSetup paperSize="9" scale="88" orientation="landscape" r:id="rId1"/>
  <headerFooter alignWithMargins="0">
    <oddHeader>&amp;C&amp;P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view="pageBreakPreview" zoomScale="88" zoomScaleSheetLayoutView="88" zoomScalePageLayoutView="75" workbookViewId="0">
      <selection activeCell="D7" sqref="D7"/>
    </sheetView>
  </sheetViews>
  <sheetFormatPr defaultRowHeight="12.75"/>
  <cols>
    <col min="1" max="1" width="27.140625" style="20" customWidth="1"/>
    <col min="2" max="2" width="19.42578125" style="20" customWidth="1"/>
    <col min="3" max="3" width="21.85546875" style="20" customWidth="1"/>
    <col min="4" max="4" width="72.85546875" style="20" customWidth="1"/>
    <col min="5" max="256" width="8.85546875" style="20"/>
    <col min="257" max="257" width="27.140625" style="20" customWidth="1"/>
    <col min="258" max="258" width="19.42578125" style="20" customWidth="1"/>
    <col min="259" max="259" width="21.85546875" style="20" customWidth="1"/>
    <col min="260" max="260" width="72.85546875" style="20" customWidth="1"/>
    <col min="261" max="512" width="8.85546875" style="20"/>
    <col min="513" max="513" width="27.140625" style="20" customWidth="1"/>
    <col min="514" max="514" width="19.42578125" style="20" customWidth="1"/>
    <col min="515" max="515" width="21.85546875" style="20" customWidth="1"/>
    <col min="516" max="516" width="72.85546875" style="20" customWidth="1"/>
    <col min="517" max="768" width="8.85546875" style="20"/>
    <col min="769" max="769" width="27.140625" style="20" customWidth="1"/>
    <col min="770" max="770" width="19.42578125" style="20" customWidth="1"/>
    <col min="771" max="771" width="21.85546875" style="20" customWidth="1"/>
    <col min="772" max="772" width="72.85546875" style="20" customWidth="1"/>
    <col min="773" max="1024" width="8.85546875" style="20"/>
    <col min="1025" max="1025" width="27.140625" style="20" customWidth="1"/>
    <col min="1026" max="1026" width="19.42578125" style="20" customWidth="1"/>
    <col min="1027" max="1027" width="21.85546875" style="20" customWidth="1"/>
    <col min="1028" max="1028" width="72.85546875" style="20" customWidth="1"/>
    <col min="1029" max="1280" width="8.85546875" style="20"/>
    <col min="1281" max="1281" width="27.140625" style="20" customWidth="1"/>
    <col min="1282" max="1282" width="19.42578125" style="20" customWidth="1"/>
    <col min="1283" max="1283" width="21.85546875" style="20" customWidth="1"/>
    <col min="1284" max="1284" width="72.85546875" style="20" customWidth="1"/>
    <col min="1285" max="1536" width="8.85546875" style="20"/>
    <col min="1537" max="1537" width="27.140625" style="20" customWidth="1"/>
    <col min="1538" max="1538" width="19.42578125" style="20" customWidth="1"/>
    <col min="1539" max="1539" width="21.85546875" style="20" customWidth="1"/>
    <col min="1540" max="1540" width="72.85546875" style="20" customWidth="1"/>
    <col min="1541" max="1792" width="8.85546875" style="20"/>
    <col min="1793" max="1793" width="27.140625" style="20" customWidth="1"/>
    <col min="1794" max="1794" width="19.42578125" style="20" customWidth="1"/>
    <col min="1795" max="1795" width="21.85546875" style="20" customWidth="1"/>
    <col min="1796" max="1796" width="72.85546875" style="20" customWidth="1"/>
    <col min="1797" max="2048" width="8.85546875" style="20"/>
    <col min="2049" max="2049" width="27.140625" style="20" customWidth="1"/>
    <col min="2050" max="2050" width="19.42578125" style="20" customWidth="1"/>
    <col min="2051" max="2051" width="21.85546875" style="20" customWidth="1"/>
    <col min="2052" max="2052" width="72.85546875" style="20" customWidth="1"/>
    <col min="2053" max="2304" width="8.85546875" style="20"/>
    <col min="2305" max="2305" width="27.140625" style="20" customWidth="1"/>
    <col min="2306" max="2306" width="19.42578125" style="20" customWidth="1"/>
    <col min="2307" max="2307" width="21.85546875" style="20" customWidth="1"/>
    <col min="2308" max="2308" width="72.85546875" style="20" customWidth="1"/>
    <col min="2309" max="2560" width="8.85546875" style="20"/>
    <col min="2561" max="2561" width="27.140625" style="20" customWidth="1"/>
    <col min="2562" max="2562" width="19.42578125" style="20" customWidth="1"/>
    <col min="2563" max="2563" width="21.85546875" style="20" customWidth="1"/>
    <col min="2564" max="2564" width="72.85546875" style="20" customWidth="1"/>
    <col min="2565" max="2816" width="8.85546875" style="20"/>
    <col min="2817" max="2817" width="27.140625" style="20" customWidth="1"/>
    <col min="2818" max="2818" width="19.42578125" style="20" customWidth="1"/>
    <col min="2819" max="2819" width="21.85546875" style="20" customWidth="1"/>
    <col min="2820" max="2820" width="72.85546875" style="20" customWidth="1"/>
    <col min="2821" max="3072" width="8.85546875" style="20"/>
    <col min="3073" max="3073" width="27.140625" style="20" customWidth="1"/>
    <col min="3074" max="3074" width="19.42578125" style="20" customWidth="1"/>
    <col min="3075" max="3075" width="21.85546875" style="20" customWidth="1"/>
    <col min="3076" max="3076" width="72.85546875" style="20" customWidth="1"/>
    <col min="3077" max="3328" width="8.85546875" style="20"/>
    <col min="3329" max="3329" width="27.140625" style="20" customWidth="1"/>
    <col min="3330" max="3330" width="19.42578125" style="20" customWidth="1"/>
    <col min="3331" max="3331" width="21.85546875" style="20" customWidth="1"/>
    <col min="3332" max="3332" width="72.85546875" style="20" customWidth="1"/>
    <col min="3333" max="3584" width="8.85546875" style="20"/>
    <col min="3585" max="3585" width="27.140625" style="20" customWidth="1"/>
    <col min="3586" max="3586" width="19.42578125" style="20" customWidth="1"/>
    <col min="3587" max="3587" width="21.85546875" style="20" customWidth="1"/>
    <col min="3588" max="3588" width="72.85546875" style="20" customWidth="1"/>
    <col min="3589" max="3840" width="8.85546875" style="20"/>
    <col min="3841" max="3841" width="27.140625" style="20" customWidth="1"/>
    <col min="3842" max="3842" width="19.42578125" style="20" customWidth="1"/>
    <col min="3843" max="3843" width="21.85546875" style="20" customWidth="1"/>
    <col min="3844" max="3844" width="72.85546875" style="20" customWidth="1"/>
    <col min="3845" max="4096" width="8.85546875" style="20"/>
    <col min="4097" max="4097" width="27.140625" style="20" customWidth="1"/>
    <col min="4098" max="4098" width="19.42578125" style="20" customWidth="1"/>
    <col min="4099" max="4099" width="21.85546875" style="20" customWidth="1"/>
    <col min="4100" max="4100" width="72.85546875" style="20" customWidth="1"/>
    <col min="4101" max="4352" width="8.85546875" style="20"/>
    <col min="4353" max="4353" width="27.140625" style="20" customWidth="1"/>
    <col min="4354" max="4354" width="19.42578125" style="20" customWidth="1"/>
    <col min="4355" max="4355" width="21.85546875" style="20" customWidth="1"/>
    <col min="4356" max="4356" width="72.85546875" style="20" customWidth="1"/>
    <col min="4357" max="4608" width="8.85546875" style="20"/>
    <col min="4609" max="4609" width="27.140625" style="20" customWidth="1"/>
    <col min="4610" max="4610" width="19.42578125" style="20" customWidth="1"/>
    <col min="4611" max="4611" width="21.85546875" style="20" customWidth="1"/>
    <col min="4612" max="4612" width="72.85546875" style="20" customWidth="1"/>
    <col min="4613" max="4864" width="8.85546875" style="20"/>
    <col min="4865" max="4865" width="27.140625" style="20" customWidth="1"/>
    <col min="4866" max="4866" width="19.42578125" style="20" customWidth="1"/>
    <col min="4867" max="4867" width="21.85546875" style="20" customWidth="1"/>
    <col min="4868" max="4868" width="72.85546875" style="20" customWidth="1"/>
    <col min="4869" max="5120" width="8.85546875" style="20"/>
    <col min="5121" max="5121" width="27.140625" style="20" customWidth="1"/>
    <col min="5122" max="5122" width="19.42578125" style="20" customWidth="1"/>
    <col min="5123" max="5123" width="21.85546875" style="20" customWidth="1"/>
    <col min="5124" max="5124" width="72.85546875" style="20" customWidth="1"/>
    <col min="5125" max="5376" width="8.85546875" style="20"/>
    <col min="5377" max="5377" width="27.140625" style="20" customWidth="1"/>
    <col min="5378" max="5378" width="19.42578125" style="20" customWidth="1"/>
    <col min="5379" max="5379" width="21.85546875" style="20" customWidth="1"/>
    <col min="5380" max="5380" width="72.85546875" style="20" customWidth="1"/>
    <col min="5381" max="5632" width="8.85546875" style="20"/>
    <col min="5633" max="5633" width="27.140625" style="20" customWidth="1"/>
    <col min="5634" max="5634" width="19.42578125" style="20" customWidth="1"/>
    <col min="5635" max="5635" width="21.85546875" style="20" customWidth="1"/>
    <col min="5636" max="5636" width="72.85546875" style="20" customWidth="1"/>
    <col min="5637" max="5888" width="8.85546875" style="20"/>
    <col min="5889" max="5889" width="27.140625" style="20" customWidth="1"/>
    <col min="5890" max="5890" width="19.42578125" style="20" customWidth="1"/>
    <col min="5891" max="5891" width="21.85546875" style="20" customWidth="1"/>
    <col min="5892" max="5892" width="72.85546875" style="20" customWidth="1"/>
    <col min="5893" max="6144" width="8.85546875" style="20"/>
    <col min="6145" max="6145" width="27.140625" style="20" customWidth="1"/>
    <col min="6146" max="6146" width="19.42578125" style="20" customWidth="1"/>
    <col min="6147" max="6147" width="21.85546875" style="20" customWidth="1"/>
    <col min="6148" max="6148" width="72.85546875" style="20" customWidth="1"/>
    <col min="6149" max="6400" width="8.85546875" style="20"/>
    <col min="6401" max="6401" width="27.140625" style="20" customWidth="1"/>
    <col min="6402" max="6402" width="19.42578125" style="20" customWidth="1"/>
    <col min="6403" max="6403" width="21.85546875" style="20" customWidth="1"/>
    <col min="6404" max="6404" width="72.85546875" style="20" customWidth="1"/>
    <col min="6405" max="6656" width="8.85546875" style="20"/>
    <col min="6657" max="6657" width="27.140625" style="20" customWidth="1"/>
    <col min="6658" max="6658" width="19.42578125" style="20" customWidth="1"/>
    <col min="6659" max="6659" width="21.85546875" style="20" customWidth="1"/>
    <col min="6660" max="6660" width="72.85546875" style="20" customWidth="1"/>
    <col min="6661" max="6912" width="8.85546875" style="20"/>
    <col min="6913" max="6913" width="27.140625" style="20" customWidth="1"/>
    <col min="6914" max="6914" width="19.42578125" style="20" customWidth="1"/>
    <col min="6915" max="6915" width="21.85546875" style="20" customWidth="1"/>
    <col min="6916" max="6916" width="72.85546875" style="20" customWidth="1"/>
    <col min="6917" max="7168" width="8.85546875" style="20"/>
    <col min="7169" max="7169" width="27.140625" style="20" customWidth="1"/>
    <col min="7170" max="7170" width="19.42578125" style="20" customWidth="1"/>
    <col min="7171" max="7171" width="21.85546875" style="20" customWidth="1"/>
    <col min="7172" max="7172" width="72.85546875" style="20" customWidth="1"/>
    <col min="7173" max="7424" width="8.85546875" style="20"/>
    <col min="7425" max="7425" width="27.140625" style="20" customWidth="1"/>
    <col min="7426" max="7426" width="19.42578125" style="20" customWidth="1"/>
    <col min="7427" max="7427" width="21.85546875" style="20" customWidth="1"/>
    <col min="7428" max="7428" width="72.85546875" style="20" customWidth="1"/>
    <col min="7429" max="7680" width="8.85546875" style="20"/>
    <col min="7681" max="7681" width="27.140625" style="20" customWidth="1"/>
    <col min="7682" max="7682" width="19.42578125" style="20" customWidth="1"/>
    <col min="7683" max="7683" width="21.85546875" style="20" customWidth="1"/>
    <col min="7684" max="7684" width="72.85546875" style="20" customWidth="1"/>
    <col min="7685" max="7936" width="8.85546875" style="20"/>
    <col min="7937" max="7937" width="27.140625" style="20" customWidth="1"/>
    <col min="7938" max="7938" width="19.42578125" style="20" customWidth="1"/>
    <col min="7939" max="7939" width="21.85546875" style="20" customWidth="1"/>
    <col min="7940" max="7940" width="72.85546875" style="20" customWidth="1"/>
    <col min="7941" max="8192" width="8.85546875" style="20"/>
    <col min="8193" max="8193" width="27.140625" style="20" customWidth="1"/>
    <col min="8194" max="8194" width="19.42578125" style="20" customWidth="1"/>
    <col min="8195" max="8195" width="21.85546875" style="20" customWidth="1"/>
    <col min="8196" max="8196" width="72.85546875" style="20" customWidth="1"/>
    <col min="8197" max="8448" width="8.85546875" style="20"/>
    <col min="8449" max="8449" width="27.140625" style="20" customWidth="1"/>
    <col min="8450" max="8450" width="19.42578125" style="20" customWidth="1"/>
    <col min="8451" max="8451" width="21.85546875" style="20" customWidth="1"/>
    <col min="8452" max="8452" width="72.85546875" style="20" customWidth="1"/>
    <col min="8453" max="8704" width="8.85546875" style="20"/>
    <col min="8705" max="8705" width="27.140625" style="20" customWidth="1"/>
    <col min="8706" max="8706" width="19.42578125" style="20" customWidth="1"/>
    <col min="8707" max="8707" width="21.85546875" style="20" customWidth="1"/>
    <col min="8708" max="8708" width="72.85546875" style="20" customWidth="1"/>
    <col min="8709" max="8960" width="8.85546875" style="20"/>
    <col min="8961" max="8961" width="27.140625" style="20" customWidth="1"/>
    <col min="8962" max="8962" width="19.42578125" style="20" customWidth="1"/>
    <col min="8963" max="8963" width="21.85546875" style="20" customWidth="1"/>
    <col min="8964" max="8964" width="72.85546875" style="20" customWidth="1"/>
    <col min="8965" max="9216" width="8.85546875" style="20"/>
    <col min="9217" max="9217" width="27.140625" style="20" customWidth="1"/>
    <col min="9218" max="9218" width="19.42578125" style="20" customWidth="1"/>
    <col min="9219" max="9219" width="21.85546875" style="20" customWidth="1"/>
    <col min="9220" max="9220" width="72.85546875" style="20" customWidth="1"/>
    <col min="9221" max="9472" width="8.85546875" style="20"/>
    <col min="9473" max="9473" width="27.140625" style="20" customWidth="1"/>
    <col min="9474" max="9474" width="19.42578125" style="20" customWidth="1"/>
    <col min="9475" max="9475" width="21.85546875" style="20" customWidth="1"/>
    <col min="9476" max="9476" width="72.85546875" style="20" customWidth="1"/>
    <col min="9477" max="9728" width="8.85546875" style="20"/>
    <col min="9729" max="9729" width="27.140625" style="20" customWidth="1"/>
    <col min="9730" max="9730" width="19.42578125" style="20" customWidth="1"/>
    <col min="9731" max="9731" width="21.85546875" style="20" customWidth="1"/>
    <col min="9732" max="9732" width="72.85546875" style="20" customWidth="1"/>
    <col min="9733" max="9984" width="8.85546875" style="20"/>
    <col min="9985" max="9985" width="27.140625" style="20" customWidth="1"/>
    <col min="9986" max="9986" width="19.42578125" style="20" customWidth="1"/>
    <col min="9987" max="9987" width="21.85546875" style="20" customWidth="1"/>
    <col min="9988" max="9988" width="72.85546875" style="20" customWidth="1"/>
    <col min="9989" max="10240" width="8.85546875" style="20"/>
    <col min="10241" max="10241" width="27.140625" style="20" customWidth="1"/>
    <col min="10242" max="10242" width="19.42578125" style="20" customWidth="1"/>
    <col min="10243" max="10243" width="21.85546875" style="20" customWidth="1"/>
    <col min="10244" max="10244" width="72.85546875" style="20" customWidth="1"/>
    <col min="10245" max="10496" width="8.85546875" style="20"/>
    <col min="10497" max="10497" width="27.140625" style="20" customWidth="1"/>
    <col min="10498" max="10498" width="19.42578125" style="20" customWidth="1"/>
    <col min="10499" max="10499" width="21.85546875" style="20" customWidth="1"/>
    <col min="10500" max="10500" width="72.85546875" style="20" customWidth="1"/>
    <col min="10501" max="10752" width="8.85546875" style="20"/>
    <col min="10753" max="10753" width="27.140625" style="20" customWidth="1"/>
    <col min="10754" max="10754" width="19.42578125" style="20" customWidth="1"/>
    <col min="10755" max="10755" width="21.85546875" style="20" customWidth="1"/>
    <col min="10756" max="10756" width="72.85546875" style="20" customWidth="1"/>
    <col min="10757" max="11008" width="8.85546875" style="20"/>
    <col min="11009" max="11009" width="27.140625" style="20" customWidth="1"/>
    <col min="11010" max="11010" width="19.42578125" style="20" customWidth="1"/>
    <col min="11011" max="11011" width="21.85546875" style="20" customWidth="1"/>
    <col min="11012" max="11012" width="72.85546875" style="20" customWidth="1"/>
    <col min="11013" max="11264" width="8.85546875" style="20"/>
    <col min="11265" max="11265" width="27.140625" style="20" customWidth="1"/>
    <col min="11266" max="11266" width="19.42578125" style="20" customWidth="1"/>
    <col min="11267" max="11267" width="21.85546875" style="20" customWidth="1"/>
    <col min="11268" max="11268" width="72.85546875" style="20" customWidth="1"/>
    <col min="11269" max="11520" width="8.85546875" style="20"/>
    <col min="11521" max="11521" width="27.140625" style="20" customWidth="1"/>
    <col min="11522" max="11522" width="19.42578125" style="20" customWidth="1"/>
    <col min="11523" max="11523" width="21.85546875" style="20" customWidth="1"/>
    <col min="11524" max="11524" width="72.85546875" style="20" customWidth="1"/>
    <col min="11525" max="11776" width="8.85546875" style="20"/>
    <col min="11777" max="11777" width="27.140625" style="20" customWidth="1"/>
    <col min="11778" max="11778" width="19.42578125" style="20" customWidth="1"/>
    <col min="11779" max="11779" width="21.85546875" style="20" customWidth="1"/>
    <col min="11780" max="11780" width="72.85546875" style="20" customWidth="1"/>
    <col min="11781" max="12032" width="8.85546875" style="20"/>
    <col min="12033" max="12033" width="27.140625" style="20" customWidth="1"/>
    <col min="12034" max="12034" width="19.42578125" style="20" customWidth="1"/>
    <col min="12035" max="12035" width="21.85546875" style="20" customWidth="1"/>
    <col min="12036" max="12036" width="72.85546875" style="20" customWidth="1"/>
    <col min="12037" max="12288" width="8.85546875" style="20"/>
    <col min="12289" max="12289" width="27.140625" style="20" customWidth="1"/>
    <col min="12290" max="12290" width="19.42578125" style="20" customWidth="1"/>
    <col min="12291" max="12291" width="21.85546875" style="20" customWidth="1"/>
    <col min="12292" max="12292" width="72.85546875" style="20" customWidth="1"/>
    <col min="12293" max="12544" width="8.85546875" style="20"/>
    <col min="12545" max="12545" width="27.140625" style="20" customWidth="1"/>
    <col min="12546" max="12546" width="19.42578125" style="20" customWidth="1"/>
    <col min="12547" max="12547" width="21.85546875" style="20" customWidth="1"/>
    <col min="12548" max="12548" width="72.85546875" style="20" customWidth="1"/>
    <col min="12549" max="12800" width="8.85546875" style="20"/>
    <col min="12801" max="12801" width="27.140625" style="20" customWidth="1"/>
    <col min="12802" max="12802" width="19.42578125" style="20" customWidth="1"/>
    <col min="12803" max="12803" width="21.85546875" style="20" customWidth="1"/>
    <col min="12804" max="12804" width="72.85546875" style="20" customWidth="1"/>
    <col min="12805" max="13056" width="8.85546875" style="20"/>
    <col min="13057" max="13057" width="27.140625" style="20" customWidth="1"/>
    <col min="13058" max="13058" width="19.42578125" style="20" customWidth="1"/>
    <col min="13059" max="13059" width="21.85546875" style="20" customWidth="1"/>
    <col min="13060" max="13060" width="72.85546875" style="20" customWidth="1"/>
    <col min="13061" max="13312" width="8.85546875" style="20"/>
    <col min="13313" max="13313" width="27.140625" style="20" customWidth="1"/>
    <col min="13314" max="13314" width="19.42578125" style="20" customWidth="1"/>
    <col min="13315" max="13315" width="21.85546875" style="20" customWidth="1"/>
    <col min="13316" max="13316" width="72.85546875" style="20" customWidth="1"/>
    <col min="13317" max="13568" width="8.85546875" style="20"/>
    <col min="13569" max="13569" width="27.140625" style="20" customWidth="1"/>
    <col min="13570" max="13570" width="19.42578125" style="20" customWidth="1"/>
    <col min="13571" max="13571" width="21.85546875" style="20" customWidth="1"/>
    <col min="13572" max="13572" width="72.85546875" style="20" customWidth="1"/>
    <col min="13573" max="13824" width="8.85546875" style="20"/>
    <col min="13825" max="13825" width="27.140625" style="20" customWidth="1"/>
    <col min="13826" max="13826" width="19.42578125" style="20" customWidth="1"/>
    <col min="13827" max="13827" width="21.85546875" style="20" customWidth="1"/>
    <col min="13828" max="13828" width="72.85546875" style="20" customWidth="1"/>
    <col min="13829" max="14080" width="8.85546875" style="20"/>
    <col min="14081" max="14081" width="27.140625" style="20" customWidth="1"/>
    <col min="14082" max="14082" width="19.42578125" style="20" customWidth="1"/>
    <col min="14083" max="14083" width="21.85546875" style="20" customWidth="1"/>
    <col min="14084" max="14084" width="72.85546875" style="20" customWidth="1"/>
    <col min="14085" max="14336" width="8.85546875" style="20"/>
    <col min="14337" max="14337" width="27.140625" style="20" customWidth="1"/>
    <col min="14338" max="14338" width="19.42578125" style="20" customWidth="1"/>
    <col min="14339" max="14339" width="21.85546875" style="20" customWidth="1"/>
    <col min="14340" max="14340" width="72.85546875" style="20" customWidth="1"/>
    <col min="14341" max="14592" width="8.85546875" style="20"/>
    <col min="14593" max="14593" width="27.140625" style="20" customWidth="1"/>
    <col min="14594" max="14594" width="19.42578125" style="20" customWidth="1"/>
    <col min="14595" max="14595" width="21.85546875" style="20" customWidth="1"/>
    <col min="14596" max="14596" width="72.85546875" style="20" customWidth="1"/>
    <col min="14597" max="14848" width="8.85546875" style="20"/>
    <col min="14849" max="14849" width="27.140625" style="20" customWidth="1"/>
    <col min="14850" max="14850" width="19.42578125" style="20" customWidth="1"/>
    <col min="14851" max="14851" width="21.85546875" style="20" customWidth="1"/>
    <col min="14852" max="14852" width="72.85546875" style="20" customWidth="1"/>
    <col min="14853" max="15104" width="8.85546875" style="20"/>
    <col min="15105" max="15105" width="27.140625" style="20" customWidth="1"/>
    <col min="15106" max="15106" width="19.42578125" style="20" customWidth="1"/>
    <col min="15107" max="15107" width="21.85546875" style="20" customWidth="1"/>
    <col min="15108" max="15108" width="72.85546875" style="20" customWidth="1"/>
    <col min="15109" max="15360" width="8.85546875" style="20"/>
    <col min="15361" max="15361" width="27.140625" style="20" customWidth="1"/>
    <col min="15362" max="15362" width="19.42578125" style="20" customWidth="1"/>
    <col min="15363" max="15363" width="21.85546875" style="20" customWidth="1"/>
    <col min="15364" max="15364" width="72.85546875" style="20" customWidth="1"/>
    <col min="15365" max="15616" width="8.85546875" style="20"/>
    <col min="15617" max="15617" width="27.140625" style="20" customWidth="1"/>
    <col min="15618" max="15618" width="19.42578125" style="20" customWidth="1"/>
    <col min="15619" max="15619" width="21.85546875" style="20" customWidth="1"/>
    <col min="15620" max="15620" width="72.85546875" style="20" customWidth="1"/>
    <col min="15621" max="15872" width="8.85546875" style="20"/>
    <col min="15873" max="15873" width="27.140625" style="20" customWidth="1"/>
    <col min="15874" max="15874" width="19.42578125" style="20" customWidth="1"/>
    <col min="15875" max="15875" width="21.85546875" style="20" customWidth="1"/>
    <col min="15876" max="15876" width="72.85546875" style="20" customWidth="1"/>
    <col min="15877" max="16128" width="8.85546875" style="20"/>
    <col min="16129" max="16129" width="27.140625" style="20" customWidth="1"/>
    <col min="16130" max="16130" width="19.42578125" style="20" customWidth="1"/>
    <col min="16131" max="16131" width="21.85546875" style="20" customWidth="1"/>
    <col min="16132" max="16132" width="72.85546875" style="20" customWidth="1"/>
    <col min="16133" max="16384" width="8.85546875" style="20"/>
  </cols>
  <sheetData>
    <row r="1" spans="1:4" ht="30.6" customHeight="1">
      <c r="A1" s="362" t="s">
        <v>170</v>
      </c>
      <c r="B1" s="362"/>
      <c r="C1" s="362"/>
      <c r="D1" s="362"/>
    </row>
    <row r="2" spans="1:4" ht="27.6" customHeight="1">
      <c r="A2" s="363" t="s">
        <v>171</v>
      </c>
      <c r="B2" s="122" t="s">
        <v>172</v>
      </c>
      <c r="C2" s="122" t="s">
        <v>173</v>
      </c>
      <c r="D2" s="363" t="s">
        <v>175</v>
      </c>
    </row>
    <row r="3" spans="1:4" ht="15.75">
      <c r="A3" s="363"/>
      <c r="B3" s="122" t="s">
        <v>174</v>
      </c>
      <c r="C3" s="122" t="s">
        <v>174</v>
      </c>
      <c r="D3" s="363"/>
    </row>
    <row r="4" spans="1:4" ht="15.75">
      <c r="A4" s="21">
        <v>1</v>
      </c>
      <c r="B4" s="21">
        <v>2</v>
      </c>
      <c r="C4" s="21">
        <v>3</v>
      </c>
      <c r="D4" s="21">
        <v>4</v>
      </c>
    </row>
    <row r="5" spans="1:4" ht="47.25">
      <c r="A5" s="22" t="s">
        <v>176</v>
      </c>
      <c r="B5" s="121">
        <v>37444.984000000004</v>
      </c>
      <c r="C5" s="121">
        <v>36273.334000000003</v>
      </c>
      <c r="D5" s="23" t="s">
        <v>180</v>
      </c>
    </row>
    <row r="6" spans="1:4" ht="47.25">
      <c r="A6" s="22" t="s">
        <v>177</v>
      </c>
      <c r="B6" s="121">
        <v>44537.95900000001</v>
      </c>
      <c r="C6" s="121">
        <v>44350.234000000004</v>
      </c>
      <c r="D6" s="23" t="s">
        <v>180</v>
      </c>
    </row>
    <row r="7" spans="1:4" ht="28.5" customHeight="1">
      <c r="A7" s="22" t="s">
        <v>178</v>
      </c>
      <c r="B7" s="121">
        <v>110733</v>
      </c>
      <c r="C7" s="121">
        <v>170611.3</v>
      </c>
      <c r="D7" s="24"/>
    </row>
    <row r="8" spans="1:4" ht="27" customHeight="1">
      <c r="A8" s="25" t="s">
        <v>179</v>
      </c>
      <c r="B8" s="26">
        <f>B5+B6+B7</f>
        <v>192715.94300000003</v>
      </c>
      <c r="C8" s="26">
        <f>C5+C6+C7</f>
        <v>251234.86799999999</v>
      </c>
      <c r="D8" s="27"/>
    </row>
    <row r="9" spans="1:4">
      <c r="A9" s="28"/>
      <c r="C9" s="29"/>
      <c r="D9" s="30"/>
    </row>
    <row r="10" spans="1:4">
      <c r="B10" s="31"/>
    </row>
    <row r="11" spans="1:4">
      <c r="C11" s="32"/>
    </row>
  </sheetData>
  <mergeCells count="3">
    <mergeCell ref="A1:D1"/>
    <mergeCell ref="A2:A3"/>
    <mergeCell ref="D2:D3"/>
  </mergeCells>
  <printOptions horizontalCentered="1"/>
  <pageMargins left="0.51181102362204722" right="0.31496062992125984" top="0.55118110236220474" bottom="0.55118110236220474" header="0.31496062992125984" footer="0.31496062992125984"/>
  <pageSetup paperSize="9" scale="98" orientation="landscape"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5</vt:i4>
      </vt:variant>
    </vt:vector>
  </HeadingPairs>
  <TitlesOfParts>
    <vt:vector size="9" baseType="lpstr">
      <vt:lpstr>1.ДСЦ</vt:lpstr>
      <vt:lpstr>2. Анализ межвед. </vt:lpstr>
      <vt:lpstr>3.Анализ внешнего воздейств</vt:lpstr>
      <vt:lpstr>4.Освоение финансовых средств</vt:lpstr>
      <vt:lpstr>'1.ДСЦ'!Заголовки_для_печати</vt:lpstr>
      <vt:lpstr>'1.ДСЦ'!Область_печати</vt:lpstr>
      <vt:lpstr>'2. Анализ межвед. '!Область_печати</vt:lpstr>
      <vt:lpstr>'3.Анализ внешнего воздейств'!Область_печати</vt:lpstr>
      <vt:lpstr>'4.Освоение финансовых средств'!Область_печати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Кабдынасырова</dc:creator>
  <cp:lastModifiedBy>Балыкова</cp:lastModifiedBy>
  <cp:lastPrinted>2018-03-01T11:56:24Z</cp:lastPrinted>
  <dcterms:created xsi:type="dcterms:W3CDTF">2018-01-23T07:37:02Z</dcterms:created>
  <dcterms:modified xsi:type="dcterms:W3CDTF">2018-03-01T11:57:26Z</dcterms:modified>
</cp:coreProperties>
</file>