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8" windowWidth="15120" windowHeight="8016" activeTab="2"/>
  </bookViews>
  <sheets>
    <sheet name="Приложение 1" sheetId="1" r:id="rId1"/>
    <sheet name="Приложение 2" sheetId="2" r:id="rId2"/>
    <sheet name="Приложение 3" sheetId="3" r:id="rId3"/>
    <sheet name="Приложение 4" sheetId="4" r:id="rId4"/>
    <sheet name="Лист1" sheetId="6" r:id="rId5"/>
  </sheets>
  <definedNames>
    <definedName name="_Toc337199166" localSheetId="0">'Приложение 1'!$A$197</definedName>
    <definedName name="_Toc337199167" localSheetId="0">'Приложение 1'!$A$258</definedName>
    <definedName name="_xlnm._FilterDatabase" localSheetId="0" hidden="1">'Приложение 1'!$A$12:$K$13</definedName>
    <definedName name="_xlnm._FilterDatabase" localSheetId="1" hidden="1">'Приложение 2'!$A$3:$D$219</definedName>
    <definedName name="_xlnm.Criteria" localSheetId="0">'Приложение 1'!$A$14:$K$284</definedName>
    <definedName name="_xlnm.Print_Area" localSheetId="0">'Приложение 1'!$A$1:$K$284</definedName>
  </definedNames>
  <calcPr calcId="124519"/>
</workbook>
</file>

<file path=xl/calcChain.xml><?xml version="1.0" encoding="utf-8"?>
<calcChain xmlns="http://schemas.openxmlformats.org/spreadsheetml/2006/main">
  <c r="E21" i="6"/>
  <c r="C21"/>
  <c r="E22"/>
  <c r="C22"/>
  <c r="F22" s="1"/>
  <c r="C8" i="4"/>
  <c r="B8"/>
  <c r="F21" i="6" l="1"/>
</calcChain>
</file>

<file path=xl/sharedStrings.xml><?xml version="1.0" encoding="utf-8"?>
<sst xmlns="http://schemas.openxmlformats.org/spreadsheetml/2006/main" count="1586" uniqueCount="590">
  <si>
    <t>Приложение 1</t>
  </si>
  <si>
    <t>Отчет о реализации</t>
  </si>
  <si>
    <t>программы развития территории Коргалжынского района</t>
  </si>
  <si>
    <t>Государственный орган:</t>
  </si>
  <si>
    <t>Коргалжынский районный отдел экономики и финансов</t>
  </si>
  <si>
    <t>№</t>
  </si>
  <si>
    <t>Наименование</t>
  </si>
  <si>
    <t>Ед. изм.</t>
  </si>
  <si>
    <t>Ист. финн.</t>
  </si>
  <si>
    <t>Отв. исп.</t>
  </si>
  <si>
    <t>Информация об исп. ЦИ, ППР, мероприятий</t>
  </si>
  <si>
    <t>Ист.фин</t>
  </si>
  <si>
    <t>Код бюджет прогр</t>
  </si>
  <si>
    <t>Направление 1: Экономика</t>
  </si>
  <si>
    <r>
      <t xml:space="preserve">Цель 1 </t>
    </r>
    <r>
      <rPr>
        <sz val="12"/>
        <color theme="1"/>
        <rFont val="Times New Roman"/>
        <family val="1"/>
        <charset val="204"/>
      </rPr>
      <t>- Развитие промышленности</t>
    </r>
  </si>
  <si>
    <t>% к предыдущему году</t>
  </si>
  <si>
    <t>Задача 1. Развитие  обрабатывающей промышленности</t>
  </si>
  <si>
    <t>ППР "Объем производства промышленной продукции"</t>
  </si>
  <si>
    <t>млн.тг</t>
  </si>
  <si>
    <t>ППР "Доля обрабатывающей промышленности в общем объеме промышленного производства района"</t>
  </si>
  <si>
    <t>%</t>
  </si>
  <si>
    <t>ЦИ "Индекс физического объема выпуска продукции обрабатывающей промышленности"</t>
  </si>
  <si>
    <t>Задача 2. Развитие горнодобывающей промышленности</t>
  </si>
  <si>
    <t>ППР "ИФО горнодобывающей промышленности и разработки карьеров"</t>
  </si>
  <si>
    <t>ППР "ИФО добычи железных руд"</t>
  </si>
  <si>
    <t>-</t>
  </si>
  <si>
    <t>ППР "ИФО добычи цветных металлов, в % к предыдущему году"</t>
  </si>
  <si>
    <t>ППР "ИФО продукции прочих отраслей горнодобывающей промышленности, в % к предыдущему году"</t>
  </si>
  <si>
    <t>Задача 3. Развитие металлургической промышленности</t>
  </si>
  <si>
    <t>ППР "ИФО производства продукции черной металлургии, в % к предыдущему году"</t>
  </si>
  <si>
    <t>Нет производства продукции черной металлургии</t>
  </si>
  <si>
    <t>ППР "ИФО производства основных благородных и цветных металлов, в % к предыдущему году"</t>
  </si>
  <si>
    <t>Нет производства благородных и цветных металлов</t>
  </si>
  <si>
    <t>Задача 4. Развитие пищевой промышленности</t>
  </si>
  <si>
    <t>ППР "ИФО производства продуктов питания, в % к предыдущему году"</t>
  </si>
  <si>
    <t>ППР "ИФО производства напитков, в % к предыдущему году"</t>
  </si>
  <si>
    <t>Задача 5. Развитие лесной промышленности</t>
  </si>
  <si>
    <t>ППР "ИФО производства деревянных и пробковых изделий, кроме мебели; производства изделий из соломки и материалов для плетения, в % к предыдущему году"</t>
  </si>
  <si>
    <t>ППР "ИФО производства бумаги и бумажной продукции, в % к предыдущему году"</t>
  </si>
  <si>
    <t>ППР "ИФО производства мебели, в % к предыдущему году"</t>
  </si>
  <si>
    <t>Задача 6. Развитие машиностроения</t>
  </si>
  <si>
    <t>ППР "ИФО производства продукции    машиностроения, в % к предыдущему году"</t>
  </si>
  <si>
    <t>ППР "ИФО производства автотранспортных средств, трейлеров и полуприцепов, в % к предыдущему году"</t>
  </si>
  <si>
    <t>ППР "ИФО производства прочих автотранспортных средств, в % к предыдущему году"</t>
  </si>
  <si>
    <t>Задача 7. Развитие химической промышленности</t>
  </si>
  <si>
    <t>ППР "ИФО производства продуктов химической промышленности, в % к предыдущему году"</t>
  </si>
  <si>
    <t>Задача 8. Развитие производства строительных материалов</t>
  </si>
  <si>
    <t>ППР "ИФО производства прочей неметаллической минеральной продукции, в % к предыдущему году"</t>
  </si>
  <si>
    <t>ППР "ИФО производства готовых металлических  изделий, кроме машин и оборудования, в % к предыдущему году"</t>
  </si>
  <si>
    <t>Задача 9. Развитие легкой промышленности</t>
  </si>
  <si>
    <t>ППР "ИФО производства текстильных изделий, в % к предыдущему году"</t>
  </si>
  <si>
    <t>ППР "ИФО производства одежды, в % к предыдущему году"</t>
  </si>
  <si>
    <t>ППР "ИФО производства кожаной и относящейся к ней продукции, в % к предыдущему году "</t>
  </si>
  <si>
    <t>Цель 2: Развитие энергетики</t>
  </si>
  <si>
    <t>Задача 1. Создание альтернативных источников энергии</t>
  </si>
  <si>
    <t>ППР "Объем выработанной электроэнергии возобновляемых источников энергии"</t>
  </si>
  <si>
    <t>млн.кВт</t>
  </si>
  <si>
    <t>Цель 3. Повышение конкурентоспособности агропромышленного комплекса</t>
  </si>
  <si>
    <t>ЦИ "Валовая продукция сельского хозяйства"</t>
  </si>
  <si>
    <t>ЦИ "ИФО валовой продукции (услуг) сельского хозяйства"</t>
  </si>
  <si>
    <t>ЦИ"Валовый  выпуск продукции (услуг) растениеводства"</t>
  </si>
  <si>
    <t>ЦИ "Валовый выпуск продукции (услуг) животноводства"</t>
  </si>
  <si>
    <t>Задача 1. Обеспечение продовольственной безопасности региона за счет стабильного роста производства продукции АПК</t>
  </si>
  <si>
    <t>ППР "ИФО валовой продукции растениеводства"</t>
  </si>
  <si>
    <t>ППР "Валовый сбор зерновых и бобовых культур в весе после доработки, в том числе: пшеница"</t>
  </si>
  <si>
    <t>тыс.т</t>
  </si>
  <si>
    <t>ППР "Степень износа сельскохозяйственной техники"</t>
  </si>
  <si>
    <t>ППР "ИФО валовой продукции животноводства"</t>
  </si>
  <si>
    <t>ППР "Удельный вес племенного поголовья скота в общей численности сельскохозяйственных животных: в т.ч. КРС, овец и коз, лошадей, свиней"</t>
  </si>
  <si>
    <t>ППР "Загруженность производственных мощностей перерабатывающих предприятий АПК"</t>
  </si>
  <si>
    <t>ППР "Доля переработки: мяса, молоко, зерна "</t>
  </si>
  <si>
    <t>мяса</t>
  </si>
  <si>
    <t>молока</t>
  </si>
  <si>
    <t>зерна</t>
  </si>
  <si>
    <t>ППР "Доля посевных площадей, возделываемых посредством влагоресурсосберегающих технологий"</t>
  </si>
  <si>
    <t>Цель 4. Развитие рыночной инфраструктуры, обеспечивающей эффективное функционирование субъектов малого и среднего предпринимательства</t>
  </si>
  <si>
    <t>ЦИ"Индекс физического объема розничной торговли"</t>
  </si>
  <si>
    <t>Задача 1. Создание благоприятных условий для развития предпринимательства</t>
  </si>
  <si>
    <t>ППР "Доля действующих субъектов малого и среднего предпринимательства в общем объеме зарегистрированных"</t>
  </si>
  <si>
    <t>ППР "Объем розничного товарооборота"</t>
  </si>
  <si>
    <t>ППР "Количество предприятий торговли и общественного питания"</t>
  </si>
  <si>
    <t>ед.</t>
  </si>
  <si>
    <t>ЦИ "Количество действующих субъектов малого и среднего предпринимательства"</t>
  </si>
  <si>
    <t>Цель 5. Увеличение доли местного содержания посредством увеличения объема инвестиций и развития инноваций</t>
  </si>
  <si>
    <t>ЦИ "ИФО инвестиций в  основной капитал"</t>
  </si>
  <si>
    <t>Задача 1. Создание благоприятного инвестиционного климата</t>
  </si>
  <si>
    <t>ППР "Объем  инвестиций в основной капитал"</t>
  </si>
  <si>
    <t>ППР "Доля внешних инвестиций в основной капитал в общем объеме инвестиций в основной капитал"</t>
  </si>
  <si>
    <t>ЦИ "Доля инновационно-активных предприятий от числа действующих предприятий"</t>
  </si>
  <si>
    <t>ППР  "Объем производства инновационной продукции"</t>
  </si>
  <si>
    <t>ППР "Увеличение доли местного содержания в общем объеме закупок товаров, работ и услуг"</t>
  </si>
  <si>
    <t>ППР "Увеличение доли местного содержания в закупках государственных учреждений и организаций, в товарах"</t>
  </si>
  <si>
    <t>ППР "Увеличение доли местного содержания в закупках государственных учреждений и организаций, в работах и услугах"</t>
  </si>
  <si>
    <t>Направление 2: Социальная сфера</t>
  </si>
  <si>
    <t>Цель 6: Улучшение качества, доступности образования и повышение эффективности системы охраны прав и защиты законных интересов детей</t>
  </si>
  <si>
    <t>ЦИ "Снижение количества трехсменных и аварийных школ в сравнении с предыдущим годом"</t>
  </si>
  <si>
    <t>ППР "Количество введенных в эксплуатацию новых школ, взамен трехсменных и аварийных"</t>
  </si>
  <si>
    <t>ЦИ"Доля учащихся, успешно (отлично/хорошо) освоивших образовательные программы среди выпускников школ по:"</t>
  </si>
  <si>
    <t>естественно-математическим дисциплинам</t>
  </si>
  <si>
    <t>общественно-гуманитарным дисциплинам</t>
  </si>
  <si>
    <t>ППР "Доля педагогов с высшим педагогическим образованием  "</t>
  </si>
  <si>
    <t>в том числе в сельской местности</t>
  </si>
  <si>
    <t>ППР "Количество школьников, являющихся победителями республиканских и международных олимпиад и конкурсов (научных проектов), научных соревнований"</t>
  </si>
  <si>
    <t>ЦИ "Охват детей инклюзивным образованием от общего количества детей с ограниченными возможностями"</t>
  </si>
  <si>
    <t>Задача 2. Обеспечение доступности образования детям с ограниченными возможностями в развитии</t>
  </si>
  <si>
    <t>ППР "Доля организаций образования, создавших условия для инклюзивного образования от их общего количества (школ)"</t>
  </si>
  <si>
    <t>ЦИ "Охват детей (3 до 6 лет) дошкольным воспитанием и обучением"</t>
  </si>
  <si>
    <t>ППР "Количество открытых новых мест для снижения количества нуждающихся детей в дошкольном обучении (3-6 лет)"</t>
  </si>
  <si>
    <t>ППР "Доля молодежи, участвующей в деятельности молодежных организаций"</t>
  </si>
  <si>
    <t>ППР "Доля молодежи, задействованной в общенациональной инициативе "Жасыл ел"</t>
  </si>
  <si>
    <t>ППР "Количество встреч акимов всех уровней с молодежью"</t>
  </si>
  <si>
    <t>ЦИ "Доля трудоустроенных выпускников учебных заведений технического и профессионального образования, в первый год после окончания обучения"</t>
  </si>
  <si>
    <t>Задача 3. Создание условий для качественной подготовки конкурентоспособных кадров</t>
  </si>
  <si>
    <t>ППР "Доля охвата молодежи типичного возраста (14-24 лет)  техническим и профессиональным образованием"</t>
  </si>
  <si>
    <t>Цель 7: Улучшение здоровья населения</t>
  </si>
  <si>
    <t>ЦИ "Уровень удовлетворенности населения качеством медицинских услуг, %"</t>
  </si>
  <si>
    <t>Задача 1. Снижение смертности и заболеваемости населения</t>
  </si>
  <si>
    <t>ППР "Материнская смертность "</t>
  </si>
  <si>
    <t>Кол-во случаев на 100 тыс. родившихся живыми</t>
  </si>
  <si>
    <t>ППР "Детская смертность (от 0 до 5 лет)"</t>
  </si>
  <si>
    <t>Кол-во случаев на 1 тыс. родившихся живыми</t>
  </si>
  <si>
    <t>ППР "Младенческая смертность на 1 000 родившихся живыми"</t>
  </si>
  <si>
    <t>ППР "Смертность от болезней системы кровообращения"</t>
  </si>
  <si>
    <t>Кол-во случаев на 100 тысяч населения</t>
  </si>
  <si>
    <t>ППР "Смертность от онкологических заболеваний"</t>
  </si>
  <si>
    <t>ППР "Смертность от туберкулеза"</t>
  </si>
  <si>
    <t>ППР "Распространенность вируса иммунодефицита человека в возрастной группе 15-49 лет, в пределах 0,2-0,6%"</t>
  </si>
  <si>
    <t>Цель 8: Обеспечение занятости и эффективной системы социальной защиты граждан</t>
  </si>
  <si>
    <t>ЦИ "Удельный вес лиц, охваченных оказанием специальных социальных услуг (в общей численности лиц, нуждающихся в их получении)"</t>
  </si>
  <si>
    <t>ППР "Доля лиц, охваченных специальными социальными услугами, предоставляемыми субъектами частного сектора (в том числе, неправительственными организациями)"</t>
  </si>
  <si>
    <t>ППР "Доля трудоспособных  из числа получателей адресной социальной помощи"</t>
  </si>
  <si>
    <t>ППР "Доля объектов социальной инфраструктуры, обеспеченных доступом для инвалидов от общего числа паспортизированных объектов социальной, транспортной инфраструктуры"</t>
  </si>
  <si>
    <t>Задача 2. Обеспечение устойчивой занятости</t>
  </si>
  <si>
    <t>ППР "Доля трудоустроенных от числа лиц, обратившихся по вопросу трудоустройства"</t>
  </si>
  <si>
    <t>ППР "Количество созданных рабочих мест"</t>
  </si>
  <si>
    <t>в том числе и постоянных</t>
  </si>
  <si>
    <t>ППР "Количество трудоустроенных инвалидов трудоспособного возраста обратившихся за содействием в занятости"</t>
  </si>
  <si>
    <t>чел.</t>
  </si>
  <si>
    <t>ППР "Удельный вес предприятий, охваченных системой коллективно-договорных отношений (среди крупных и средних предприятий)"</t>
  </si>
  <si>
    <t>ППР "Доля квалифицированных специалистов в составе привлекаемой иностранной рабочей силы"</t>
  </si>
  <si>
    <t>ЦИ "Индекс реальной заработной платы"</t>
  </si>
  <si>
    <t>Задача 3. Обеспечение роста доходов населения</t>
  </si>
  <si>
    <t>ППР "Среднемесячная номинальная заработная плата одного работника"</t>
  </si>
  <si>
    <t>тенге</t>
  </si>
  <si>
    <t>Цель 9. Сохранение историко-культурного наследия региона,  развитие языков</t>
  </si>
  <si>
    <t>ЦИ "Количество социально значимых и культурных мероприятий проведенных в регионе"</t>
  </si>
  <si>
    <t>ППР "Среднее число посетителей организаций  культуры на 1000 человек:"</t>
  </si>
  <si>
    <t>библиотек</t>
  </si>
  <si>
    <t>театров</t>
  </si>
  <si>
    <t>концертных организаций</t>
  </si>
  <si>
    <t>музеев</t>
  </si>
  <si>
    <t>ППР "Доля ведения делопроизводства на государственном языке в общем документообороте в государственном органе"</t>
  </si>
  <si>
    <t>ППР "Количество допущенных нарушений норм законодательства в сфере языковой политики: наружная реклама, средства массовой информации"</t>
  </si>
  <si>
    <t>ППР "Количество школ с казахским языком обучения: в том числе в городах"</t>
  </si>
  <si>
    <t>ЦИ "Доля взрослого населения, владеющего государственным языком"</t>
  </si>
  <si>
    <t>Цель 10. Развитие физической культуры и массового спорта</t>
  </si>
  <si>
    <t>ЦИ "Охват населения всех возрастов, систематически занимающихся физической культурой и спортом"</t>
  </si>
  <si>
    <t>ППР "Количество  физкультурно-оздоровительных комплексов, в том числе круглогодичных"</t>
  </si>
  <si>
    <t>Цель 11. Развитие туризма</t>
  </si>
  <si>
    <t>ЦИ"Количество обслуженных посетителей местами размещения:"</t>
  </si>
  <si>
    <t>резиденты</t>
  </si>
  <si>
    <t>нерезиденты</t>
  </si>
  <si>
    <t>ППР "Количество мест размещения"</t>
  </si>
  <si>
    <t>ППР "Объем услуг, оказанный местами размещения"</t>
  </si>
  <si>
    <t>тыс.тг</t>
  </si>
  <si>
    <t>ППР "Доля объектов туристской инфраструктуры, имеющих собственный интернет-портал"</t>
  </si>
  <si>
    <t>Цель 12. Обеспечение правопорядка и общественной безопасности</t>
  </si>
  <si>
    <t>ЦИ "Удельный вес преступлений, совершенных на улицах"</t>
  </si>
  <si>
    <t>ЦИ "Снижение числа погибших в дорожно-транспортных происшествиях на 100 пострадавших"</t>
  </si>
  <si>
    <t>Задача 1. Обеспечение дорожной безопасности</t>
  </si>
  <si>
    <t>ППР "Количество дорожно-транспортных происшествий (на 10 тысяч единиц автотранспорта)"</t>
  </si>
  <si>
    <t>Цель 13. Развитие системы Гражданской обороны, защиты населения и экономического потенциала от чрезвычайных ситуаций природного и техногенного характера</t>
  </si>
  <si>
    <t>ЦИ "Снижение людских потерь от паводков и наводнений,  оползней, землетрясений, селей, пожаров местного значения"</t>
  </si>
  <si>
    <t>ППР "Уровень обеспеченности инфраструктуры противодействия паводкам и наводнениям,  оползням, землетрясениям, селям, пожарам местного значения"</t>
  </si>
  <si>
    <t>Направление 3: Инфраструктурный комплекс</t>
  </si>
  <si>
    <t>Цель 14. Формирование современной информационной и телекоммуникационной инфраструктуры  района</t>
  </si>
  <si>
    <t>ЦИ "Плотность абонентов фиксированного широкополосного доступа к сети Интернет на 100 жителей"</t>
  </si>
  <si>
    <t xml:space="preserve">Задача  1.  Повышение уровня  цифровизации связи </t>
  </si>
  <si>
    <t>ППР "Плотность фиксированных линий телефонной связи на 100 жителей"</t>
  </si>
  <si>
    <t>Цель 15. Обеспечение доступности жилья и развитие строительства</t>
  </si>
  <si>
    <t>ЦИ "Индекс физического объема строительных работ"</t>
  </si>
  <si>
    <t>ППР "Объем строительных работ (услуг)"</t>
  </si>
  <si>
    <t>млн</t>
  </si>
  <si>
    <t>ППР "Общая площадь введенных в эксплуатацию жилых зданий"</t>
  </si>
  <si>
    <t>тыс.кв.м</t>
  </si>
  <si>
    <t>ППР "Количество граждан, нуждающихся в обеспечении жильем"</t>
  </si>
  <si>
    <t>Цель 16. Улучшение связанности экономического пространства</t>
  </si>
  <si>
    <t>ЦИ "Доля автомобильных дорог районного значения, находящихся в хорошем и удовлетворительном состоянии"</t>
  </si>
  <si>
    <t>Задача 1. Развитие автомобильных дорог местного значения</t>
  </si>
  <si>
    <t>ППР "Строительство и реконструкция автомобильных дорог районного значения"</t>
  </si>
  <si>
    <t>км</t>
  </si>
  <si>
    <t>ППР "Протяженность автомобильных дорог районного значения, находящихся в хорошем и удовлетворительном состоянии"</t>
  </si>
  <si>
    <t>ППР "Капитальный и средний ремонт автомобильных дорог районного значения"</t>
  </si>
  <si>
    <t xml:space="preserve">текущий ремонт автомобильных дорог районного значения </t>
  </si>
  <si>
    <t>Задача 2. Развитие пассажирских, таксомоторных перевозок, автовокзалов и автостанций</t>
  </si>
  <si>
    <t>ППР "Доля неохваченных пассажирским автотранспортным сообщением населенных пунктов"</t>
  </si>
  <si>
    <t>Цель 17. Развитие жизнеобеспечивающей инфраструктуры</t>
  </si>
  <si>
    <t>ЦИ "Доля многоквартирных жилых домов, охваченных органами управления объектом кондоминиума (КСК)"</t>
  </si>
  <si>
    <t>0 </t>
  </si>
  <si>
    <t>Задача 1. Самостоятельное обеспечение объектов кондоминиума эксплуатации домов</t>
  </si>
  <si>
    <t>ППР "Доля объектов кондоминиума, требующих капитального ремонта"</t>
  </si>
  <si>
    <t>ЦИ "Доля населения имеющего доступ  к централизованному водоснабжению"</t>
  </si>
  <si>
    <t>Задача 2. Повышение эффективности деятельности ЖКХ</t>
  </si>
  <si>
    <t>ППР "Количество населенных пунктов, подключенных к централизованному водоснабжению"</t>
  </si>
  <si>
    <t>ППР "Количество населенных пунктов, обеспеченных услугами водоотведени"</t>
  </si>
  <si>
    <t>ЦИ "Доля населения, имеющего доступ к услугам водоотведения"</t>
  </si>
  <si>
    <t xml:space="preserve">ЦИ"Доля модернизированных сетей от общей протяженности:" </t>
  </si>
  <si>
    <t>теплоснабжение</t>
  </si>
  <si>
    <t>водоснабжение</t>
  </si>
  <si>
    <t>водоотведение</t>
  </si>
  <si>
    <t>газоснабжение</t>
  </si>
  <si>
    <t>элетроснабжение</t>
  </si>
  <si>
    <t>ППР "Протяженность модернизированных сетей:"</t>
  </si>
  <si>
    <t>электроснабжение</t>
  </si>
  <si>
    <t>ППР "Повышение уставного капитала предприятий в сфере (коммунальных услуг)"</t>
  </si>
  <si>
    <t>НАПРАВЛНИЕ 4: Территориальное (пространственное) развитие</t>
  </si>
  <si>
    <t>Цель 18. Обеспечение экологической безопасности</t>
  </si>
  <si>
    <t>ЦИ"Площадь покрытых лесом угодий государственного лесного фонда"</t>
  </si>
  <si>
    <t>тыс.га</t>
  </si>
  <si>
    <t>Задача 1. Обеспечение сохранения, воспроизводства и рационального использования лесных ресурсов</t>
  </si>
  <si>
    <t>ППР "ИФО продукции (услуг) лесного хозяйства, в % к предыдущему году"</t>
  </si>
  <si>
    <t>Задача 2. Сокращение сброса загрязняющих веществ</t>
  </si>
  <si>
    <t>ППР "Выбросы в атмосферу загрязняющих веществ, отходящих от стационарных источников"</t>
  </si>
  <si>
    <t>тонн</t>
  </si>
  <si>
    <t xml:space="preserve">Исполнено. </t>
  </si>
  <si>
    <t>ППР "Доля переработки твердых бытовых отходов от общего объема твердых бытовых отходов"</t>
  </si>
  <si>
    <t>ППР "Предоставление земельных участков на торгах (конкурсах, аукционах)"</t>
  </si>
  <si>
    <t>ППР "Доля севооборотов в составе пахотных земель (полевой севооборот)"</t>
  </si>
  <si>
    <t>Исполнено.</t>
  </si>
  <si>
    <t>ППР "Доля пастбищеоборота в составе естественных пастбищных угодий  (кормовой севооборот)"</t>
  </si>
  <si>
    <t>ЦИ"Увеличение доли вовлеченных в сельскохозяйственный оборот земель сельхоз назначения"</t>
  </si>
  <si>
    <t>ЦИ "Применение системы севооборотов на землях вовлеченных в сельскохозяйственный оборот"</t>
  </si>
  <si>
    <t>Цель 19. Улучшение условий жизнеобеспечения сельского населения</t>
  </si>
  <si>
    <t>ЦИ "Привлечение специалистов социальной сферы и ветеринарии в сельские населенные пункты"</t>
  </si>
  <si>
    <t>ЦИ "Реализация проектов в рамках "Развития местного самоуправления" по Программе "развитие регионов"</t>
  </si>
  <si>
    <t>ППР "Рост численности населения в сельских и приграничных территориях, в том числе в опорных СНП и в приграничных территориях"</t>
  </si>
  <si>
    <t>Направление 5: Система государственного местного управления и самоуправления</t>
  </si>
  <si>
    <t>Цель 20. Оптимизация процессов оказания государственных услуг, обеспечение их открытости и доступности</t>
  </si>
  <si>
    <t>ЦИ "Доля государственных услуг, оказываемых через центры обслуживания населения"</t>
  </si>
  <si>
    <t>ППР "Снижение количества нарушений сроков оказания государственных услуг"</t>
  </si>
  <si>
    <t>не более 1 нарушения срока на 100 тыс. оказанных услуг</t>
  </si>
  <si>
    <t>ППР "Снижение количества поступивших жалоб на качество оказания государственных услуг"</t>
  </si>
  <si>
    <t>не более 1 жалобы на 100 тыс. оказанных услуг</t>
  </si>
  <si>
    <t>Цель 21. Достижение самоокупаемости бюджета района</t>
  </si>
  <si>
    <t>ЦИ "Обеспеченность  расходов бюджета собственными доходами"</t>
  </si>
  <si>
    <t>Цель 22. Обеспечение единства нации и укрепление казахстанского патриотизма</t>
  </si>
  <si>
    <t>ЦИ «Снижение численности приверженцев нетрадиционных религиозных течений»</t>
  </si>
  <si>
    <t>1. Информация о ходе реализации программы</t>
  </si>
  <si>
    <t>ЦИ "ИФО промышленности "</t>
  </si>
  <si>
    <t>Исполнение</t>
  </si>
  <si>
    <t>базовое (исходное) значение</t>
  </si>
  <si>
    <t>Не исполнено. По району нет добычи железных руд</t>
  </si>
  <si>
    <t>Исполнено. По району нет добычи цветных металлов</t>
  </si>
  <si>
    <t>ППР "ИФО производства резиновых и пластмассовых изделий, в % к предыдущему году"</t>
  </si>
  <si>
    <r>
      <rPr>
        <b/>
        <sz val="11"/>
        <color rgb="FF000000"/>
        <rFont val="Times New Roman"/>
        <family val="1"/>
        <charset val="204"/>
      </rPr>
      <t xml:space="preserve">Исполнено. </t>
    </r>
    <r>
      <rPr>
        <sz val="11"/>
        <color rgb="FF000000"/>
        <rFont val="Times New Roman"/>
        <family val="1"/>
        <charset val="204"/>
      </rPr>
      <t>Нет производства</t>
    </r>
  </si>
  <si>
    <r>
      <t>Исполнено.</t>
    </r>
    <r>
      <rPr>
        <sz val="11"/>
        <color rgb="FF000000"/>
        <rFont val="Times New Roman"/>
        <family val="1"/>
        <charset val="204"/>
      </rPr>
      <t xml:space="preserve"> </t>
    </r>
  </si>
  <si>
    <r>
      <t xml:space="preserve">Нет </t>
    </r>
    <r>
      <rPr>
        <sz val="11"/>
        <color theme="1"/>
        <rFont val="Times New Roman"/>
        <family val="1"/>
        <charset val="204"/>
      </rPr>
      <t>физкультурно-оздоровительных комплексов, в том числе круглогодичных</t>
    </r>
  </si>
  <si>
    <r>
      <t>Исполнено.</t>
    </r>
    <r>
      <rPr>
        <sz val="11"/>
        <color rgb="FF000000"/>
        <rFont val="Times New Roman"/>
        <family val="1"/>
        <charset val="204"/>
      </rPr>
      <t xml:space="preserve"> </t>
    </r>
    <r>
      <rPr>
        <sz val="11"/>
        <color theme="1"/>
        <rFont val="Times New Roman"/>
        <family val="1"/>
        <charset val="204"/>
      </rPr>
      <t>Плотность абонентов фиксированного широкополосного доступа к сети Интернет на 100 жителей составило 100%</t>
    </r>
  </si>
  <si>
    <r>
      <t>Исполнено.</t>
    </r>
    <r>
      <rPr>
        <sz val="11"/>
        <color rgb="FF000000"/>
        <rFont val="Times New Roman"/>
        <family val="1"/>
        <charset val="204"/>
      </rPr>
      <t xml:space="preserve"> Нет лесного хояйства</t>
    </r>
  </si>
  <si>
    <t>2. Анализ межведомственного взаимодействия</t>
  </si>
  <si>
    <t>Наименование целевого индикатора / показателя результата</t>
  </si>
  <si>
    <t>Соисполнитель</t>
  </si>
  <si>
    <t>Анализ взимодействия</t>
  </si>
  <si>
    <t>Задача 1. Создание условий для обеспечения надлежащего качества и доступности оказываемых государственных услуг</t>
  </si>
  <si>
    <r>
      <rPr>
        <b/>
        <sz val="11"/>
        <color theme="1"/>
        <rFont val="Times New Roman"/>
        <family val="1"/>
        <charset val="204"/>
      </rPr>
      <t xml:space="preserve">Исполнено. </t>
    </r>
    <r>
      <rPr>
        <sz val="11"/>
        <color theme="1"/>
        <rFont val="Times New Roman"/>
        <family val="1"/>
        <charset val="204"/>
      </rPr>
      <t>Нет производства</t>
    </r>
  </si>
  <si>
    <r>
      <t xml:space="preserve">Исполнено. </t>
    </r>
    <r>
      <rPr>
        <sz val="11"/>
        <color theme="1"/>
        <rFont val="Times New Roman"/>
        <family val="1"/>
        <charset val="204"/>
      </rPr>
      <t>Нет лесных угодий</t>
    </r>
  </si>
  <si>
    <t>Исполнено. В декабре 2016 года открылся частный детский садна 80 мест  в с.Жантеке  Инвестором является ТОО "Акжол 2030". Общая сумма проекта 60 млн тенге.</t>
  </si>
  <si>
    <t>3. Анализ внешнего воздействия</t>
  </si>
  <si>
    <t>Факторы внешнего воздействия и их влияние на достижение показателей</t>
  </si>
  <si>
    <t>Принятые меры</t>
  </si>
  <si>
    <t>Снижение конкурентоспособности местной продукции</t>
  </si>
  <si>
    <t>Мясоперерабатывающий комплекс вошел в Республиканскую карту индустриализации, а также включен в перечень предприятий, входящих в продовольственный пояс г. Астаны.</t>
  </si>
  <si>
    <t>Снижение потенциала в промышленности, предпринимательстве и сфере услуг на основе открытия новых объектов, реализации индустриально-инновационных проектов.</t>
  </si>
  <si>
    <t xml:space="preserve">Предприятие ТОО «Астана агропродукт» имеет сертификацию ИСО 9001-2009, ИСО 22000-2006 (ХАССП) и продвигается на внутреннем рынке под торговой маркой «БАКАРА». Вся производимая продукция соответствует стандартам Халал - это высококачественная, конкурентоспособная продукция. Покупатели могут найти ее в торговой сети супермаркетов «Метро», «Рамстор». </t>
  </si>
  <si>
    <t>Отсутствие профессиональных стандартов и обучение работников</t>
  </si>
  <si>
    <t>Организация работы по направлению безработных граждан на профессиональную подготовку и переподготовку кадров; социальное партнерство с работодателями по внутрефирменному обучению на производстве.</t>
  </si>
  <si>
    <t>Увеличение безработных</t>
  </si>
  <si>
    <t>Создание новых рабочих мест за счет создания новых производств и расширение действующих предприятий; увеличение доходов населения.</t>
  </si>
  <si>
    <t>Отсутствие активных форм занятости</t>
  </si>
  <si>
    <t>Финансирование активных форм занятости; мониторинг рынка труда</t>
  </si>
  <si>
    <t>Отсутствие специальных социальных услуг для лиц, находящихся в трудной жизненной ситуации</t>
  </si>
  <si>
    <t>Проведен семинар на тему «Специальные социальные услуги»; тесно ведется работа с отделением ГЦВП по уточнению количества отдельной льготной котегорией; ежеквартально ведется контроль по выполнению ИПР по базе ЦБДИ и областной программы ИПР.</t>
  </si>
  <si>
    <t>Снижение профессионального уровня сотрудников культуры</t>
  </si>
  <si>
    <t>1 сотрудник учреждения культуры прошел 3-х дневный курсы хореографии в г.Кокшетау и в г. Астане</t>
  </si>
  <si>
    <t>Уменьшение количества регулярно занимающихся физической культурой и спортом всех возрастов, а также улучшение условий для качественной подготовки спортивного резерва и спортсменов высокого класса</t>
  </si>
  <si>
    <t>Снижение валового объема переработки сельхозпродукции</t>
  </si>
  <si>
    <t>В районе действует мясокомбинат, в будущем откроются откорм площадки.</t>
  </si>
  <si>
    <t>Снижение эффективности внутренней торговли</t>
  </si>
  <si>
    <t>Неэффективная работа местных исполнительных органов</t>
  </si>
  <si>
    <t>Подписание Меморандума</t>
  </si>
  <si>
    <t>Неэффективная работа подведомственных организаций</t>
  </si>
  <si>
    <t>Внедрение системы мониторинга и контроля работы подведомственных организаций</t>
  </si>
  <si>
    <t>Отток кадров из подведомственных организации</t>
  </si>
  <si>
    <t>Создание механизма карьерного роста и мотивации сотрудников, эффективное взаимодействие с территориальным управлением Агентства государственной службы по Акмолинской области и центром повышения квалификации в рамках подготовки профессиональных</t>
  </si>
  <si>
    <t>В условиях нарастающего экономического кризиса возможно дальнейшие снижение объемов производства и сокращение рабочих мест</t>
  </si>
  <si>
    <t>Правильное планирование и реализация программ занятости, обеспечить заинтересованность молодежи в развитии национальной экономики, снижении социальной напряженности в обществе</t>
  </si>
  <si>
    <t>Возникновение очагов напряженности в молодежной сфере</t>
  </si>
  <si>
    <t>Реализация Закона РК «О молодежной политике» в части  социальной поддержки молодежи, создание социальных служб для молодежи, проведение социологических исследований для изучения ситуации в молодежной среде, среди студенчества</t>
  </si>
  <si>
    <t>Возникновение конфликтных ситуации между представителями разных национальностей</t>
  </si>
  <si>
    <t>Возникновение ситуаций, дестабилизирующих обстановку в области</t>
  </si>
  <si>
    <t>Мониторинг внутриполитических ситуации в области. Реализация Плана конкретных совместных мероприятий по укреплению и развитию межэтнических отношений. Проведение широкой разъяснительной работы среди населения. Реализация Схемы и Плана совместных действий на случай возникновения конфликтной ситуации</t>
  </si>
  <si>
    <t>Разработка конфессиональной карты области. Проведение мониторинга религиозной обстановки в области; Анализ и прогнозирование факторов, представляющих угрозы межконфессиональных стабильности в регионе; Проведение социологического исследования религиозной ситуации в регионе.</t>
  </si>
  <si>
    <t>4. Освоение финансовых средств</t>
  </si>
  <si>
    <t>Источник финансирования</t>
  </si>
  <si>
    <t>План, млн.тенге</t>
  </si>
  <si>
    <t>Факт, млн.тенге</t>
  </si>
  <si>
    <t>Причины неиспользования</t>
  </si>
  <si>
    <t>Итого</t>
  </si>
  <si>
    <r>
      <rPr>
        <b/>
        <sz val="11"/>
        <color theme="1"/>
        <rFont val="Times New Roman"/>
        <family val="1"/>
        <charset val="204"/>
      </rPr>
      <t>Исполнено</t>
    </r>
    <r>
      <rPr>
        <sz val="11"/>
        <color theme="1"/>
        <rFont val="Times New Roman"/>
        <family val="1"/>
        <charset val="204"/>
      </rPr>
      <t>. Строительства и реконструкции автомобильных дорог районного значения не было.</t>
    </r>
  </si>
  <si>
    <t>РБ</t>
  </si>
  <si>
    <r>
      <rPr>
        <b/>
        <sz val="11"/>
        <color theme="1"/>
        <rFont val="Times New Roman"/>
        <family val="1"/>
        <charset val="204"/>
      </rPr>
      <t>Исполнено</t>
    </r>
    <r>
      <rPr>
        <sz val="11"/>
        <color theme="1"/>
        <rFont val="Times New Roman"/>
        <family val="1"/>
        <charset val="204"/>
      </rPr>
      <t>. В районе нет многоквартирных жилых домов, охваченных органами управления объектом кондоминиума (КСК)</t>
    </r>
  </si>
  <si>
    <r>
      <rPr>
        <b/>
        <sz val="11"/>
        <color theme="1"/>
        <rFont val="Times New Roman"/>
        <family val="1"/>
        <charset val="204"/>
      </rPr>
      <t>Исполнено</t>
    </r>
    <r>
      <rPr>
        <sz val="11"/>
        <color theme="1"/>
        <rFont val="Times New Roman"/>
        <family val="1"/>
        <charset val="204"/>
      </rPr>
      <t>. В районе нет объектов кондоминимума</t>
    </r>
  </si>
  <si>
    <r>
      <rPr>
        <b/>
        <sz val="11"/>
        <color theme="1"/>
        <rFont val="Times New Roman"/>
        <family val="1"/>
        <charset val="204"/>
      </rPr>
      <t>Исполнено.</t>
    </r>
    <r>
      <rPr>
        <sz val="11"/>
        <color theme="1"/>
        <rFont val="Times New Roman"/>
        <family val="1"/>
        <charset val="204"/>
      </rPr>
      <t xml:space="preserve"> В районет нет сетей водоотведения</t>
    </r>
  </si>
  <si>
    <r>
      <rPr>
        <b/>
        <sz val="11"/>
        <color theme="1"/>
        <rFont val="Times New Roman"/>
        <family val="1"/>
        <charset val="204"/>
      </rPr>
      <t>Исполнено.</t>
    </r>
    <r>
      <rPr>
        <sz val="11"/>
        <color theme="1"/>
        <rFont val="Times New Roman"/>
        <family val="1"/>
        <charset val="204"/>
      </rPr>
      <t xml:space="preserve"> В районет нет сетей теплоснабжения</t>
    </r>
  </si>
  <si>
    <r>
      <rPr>
        <b/>
        <sz val="11"/>
        <color theme="1"/>
        <rFont val="Times New Roman"/>
        <family val="1"/>
        <charset val="204"/>
      </rPr>
      <t>Исполнено.</t>
    </r>
    <r>
      <rPr>
        <sz val="11"/>
        <color theme="1"/>
        <rFont val="Times New Roman"/>
        <family val="1"/>
        <charset val="204"/>
      </rPr>
      <t xml:space="preserve"> В районет нет сетей газоснабжения</t>
    </r>
  </si>
  <si>
    <t>МБ</t>
  </si>
  <si>
    <t>ЦИ "Доля оказанных услуг в бумажной форме по услугам, которые могли быть оказаны через ЦОН или портал "Электронного правительства"</t>
  </si>
  <si>
    <t>ОВП</t>
  </si>
  <si>
    <t>ОЭиФ</t>
  </si>
  <si>
    <t>АА</t>
  </si>
  <si>
    <t>Отчет ПРТ АА</t>
  </si>
  <si>
    <t>Инф в УЭиБП</t>
  </si>
  <si>
    <t>ОЗО</t>
  </si>
  <si>
    <t>Отчет ПРТ ОЖКХ,ПТиАД</t>
  </si>
  <si>
    <t>ОЖКХ,ПТиАД</t>
  </si>
  <si>
    <t>Отчет ПРТ ОАГиС</t>
  </si>
  <si>
    <t>ОАГиС</t>
  </si>
  <si>
    <t>АО "Казахтелеком"</t>
  </si>
  <si>
    <t>РОВД</t>
  </si>
  <si>
    <t>Инф АА</t>
  </si>
  <si>
    <t>Отчет ПРТ ОППиТ</t>
  </si>
  <si>
    <t>ОППиТ</t>
  </si>
  <si>
    <t>ОФКиС</t>
  </si>
  <si>
    <t>отчет ПРТ ОФКиС</t>
  </si>
  <si>
    <t>отчет ПРТ ОКиРЯ</t>
  </si>
  <si>
    <t>ОКиРЯ</t>
  </si>
  <si>
    <t>Стат данные</t>
  </si>
  <si>
    <t>отчет ПРТ ОЗиСП</t>
  </si>
  <si>
    <t>ОЗиСП</t>
  </si>
  <si>
    <t>ЦРБ</t>
  </si>
  <si>
    <t>отчет ПРТ ЦРБ</t>
  </si>
  <si>
    <t>отчет ПРТ РОО</t>
  </si>
  <si>
    <t>РОО</t>
  </si>
  <si>
    <t>отчет ПРТ ОППиТ</t>
  </si>
  <si>
    <t>отчет ПРТ ОСХ</t>
  </si>
  <si>
    <t>ОСХ</t>
  </si>
  <si>
    <t>Исполнено. Доля ведения делопроизводства на государственном языке в общем документообороте в государственном органе составило 100%.</t>
  </si>
  <si>
    <t>Исполнено. Допущенных нарушений норм законодательства в сфере языковой политики не наблюдалось</t>
  </si>
  <si>
    <t>Уменьшение жилищного строительства, объектов социальной сферы и водоснабжения в сельских населенных пунктах</t>
  </si>
  <si>
    <t>Отдел статистики, крупные сельхоз формирования района</t>
  </si>
  <si>
    <t>Департамент статистики Акмолинской области, отдел промышленности, предпринимательства и туризма, индивидуальные предприниматели района</t>
  </si>
  <si>
    <t>Отдел образования, аким района</t>
  </si>
  <si>
    <t>Отдел образования</t>
  </si>
  <si>
    <t>Центральная районная больница</t>
  </si>
  <si>
    <t>Отдел занятости и социальных программ</t>
  </si>
  <si>
    <t>Отдел статистики, государственные организации</t>
  </si>
  <si>
    <t>Отдел культуры и развития языков</t>
  </si>
  <si>
    <t>Отдел физической культуры и спорта, отдел образования, акимат, сельские округа, исполнительные органы района</t>
  </si>
  <si>
    <t>Отдел предпринимательства, промышленности и туризма, государственный заповедник, акимат</t>
  </si>
  <si>
    <t>РОВД, отдел жилищно-коммунального хозяйства, автомобильных дорог и пассажирского транспорта, сельские акимы, аким района</t>
  </si>
  <si>
    <t>Отдел архитектуры, гадостроительства и строительства, население района, отдел земельных отношений</t>
  </si>
  <si>
    <t>Отдел жилищно-коммунального хозяйства, пассажирского транспорта и автомобильных дорог</t>
  </si>
  <si>
    <t>Отдел жилищно-коммунального хозяйства, пассажирского транспорта и автомобильных дорог, ГКП на ПХВ "Акмола су арнасы"</t>
  </si>
  <si>
    <t>Отдел земельных отношений</t>
  </si>
  <si>
    <t>Отдел экономики и финансов</t>
  </si>
  <si>
    <t>Районный акимат, ЦОН</t>
  </si>
  <si>
    <t>Отдел экономики и финансов, управление по государственным доходам по Коргалжынскому району</t>
  </si>
  <si>
    <t>Отдел внутренней политики</t>
  </si>
  <si>
    <t>Утвержден</t>
  </si>
  <si>
    <t>Отчетныйпериод:</t>
  </si>
  <si>
    <t>Исполнено. В районе работают 384 учителей, из них имеют І и высшую категорию 231 учителей</t>
  </si>
  <si>
    <t>Исполнено. І место на областном конкурсе научных проектов Ермекбаева Камшат ученица 7 кл Коргалждынской ШГ, руководитель Куанышева Индира Сагатбековна, по району 85 учащихся победителей в республиканской интеллектуальной игре «Акбота»</t>
  </si>
  <si>
    <t xml:space="preserve">Исполнено. По району общее количество детей с ограниченными возможностями 16,  из них охвачены инклюзивным образованием 12 детей или 75% . </t>
  </si>
  <si>
    <t>Исполнено.  В районе учащиеся 10-11 классов 142 детей,  из них в молодежных организациях участвуют 29 детей ("Жас Отан")</t>
  </si>
  <si>
    <t>Исполнено. В общестенной инициативе "Жасыл ел" задействованы молодежь с 10 по 11 классы на 100%</t>
  </si>
  <si>
    <t>Исполнено. Акимы 8 сельских округов и районный аким встречаются с школьниками регилярно</t>
  </si>
  <si>
    <t>Исполнено</t>
  </si>
  <si>
    <t>Выставки, презентаций продукции местных товаропроизводителей</t>
  </si>
  <si>
    <t>Проведение совещаний, семинаров и встреч с предпринимателями региона</t>
  </si>
  <si>
    <t xml:space="preserve"> </t>
  </si>
  <si>
    <t>ед</t>
  </si>
  <si>
    <t>Мероприятия</t>
  </si>
  <si>
    <t>Развитие туризма в районе</t>
  </si>
  <si>
    <t>Мероприятие</t>
  </si>
  <si>
    <t>Открытие новых туристических объектов</t>
  </si>
  <si>
    <t>Открытие новых объектов торговли</t>
  </si>
  <si>
    <t>Проведение разъяснительных работ с предпринимателями района</t>
  </si>
  <si>
    <t xml:space="preserve">Введение новых объектов </t>
  </si>
  <si>
    <t>Оказание социальной помощи</t>
  </si>
  <si>
    <t>Поддержка инвалидов</t>
  </si>
  <si>
    <t>Инвентаризация и паспортизация социально значимых объектов</t>
  </si>
  <si>
    <t>Трдоустройство инвалидов</t>
  </si>
  <si>
    <t>Строительство жилья для очередников</t>
  </si>
  <si>
    <t>Строительство домов за счет собственных средств</t>
  </si>
  <si>
    <t>млн тенге</t>
  </si>
  <si>
    <t>Добыча кварцевого песка</t>
  </si>
  <si>
    <r>
      <t>Исполнено.</t>
    </r>
    <r>
      <rPr>
        <sz val="11"/>
        <color rgb="FF000000"/>
        <rFont val="Times New Roman"/>
        <family val="1"/>
        <charset val="204"/>
      </rPr>
      <t xml:space="preserve"> За 2017 год материнской смерти не было</t>
    </r>
  </si>
  <si>
    <r>
      <t>Исполнено. П</t>
    </r>
    <r>
      <rPr>
        <sz val="11"/>
        <color rgb="FF000000"/>
        <rFont val="Times New Roman"/>
        <family val="1"/>
        <charset val="204"/>
      </rPr>
      <t xml:space="preserve">о сравнению с 2016 годом отмечается снижение смертности от болезней системы кровообращения с 297,9 показателя   до 146,8 на 100 тыс населения </t>
    </r>
  </si>
  <si>
    <r>
      <t xml:space="preserve">Не исполнено. </t>
    </r>
    <r>
      <rPr>
        <sz val="11"/>
        <color rgb="FF000000"/>
        <rFont val="Times New Roman"/>
        <family val="1"/>
        <charset val="204"/>
      </rPr>
      <t xml:space="preserve">Впервые выявлены за 2017 год – 22 больных (13  больных в 2016г.) Из них умерло 10 больных  , что составляет 112,9 (74,5 в 2016г) на 100,0 тыс население. </t>
    </r>
  </si>
  <si>
    <r>
      <t>Исполнено.</t>
    </r>
    <r>
      <rPr>
        <sz val="11"/>
        <color rgb="FF000000"/>
        <rFont val="Times New Roman"/>
        <family val="1"/>
        <charset val="204"/>
      </rPr>
      <t xml:space="preserve"> За 2017 год смертность от туберкулеза не наблюдалось</t>
    </r>
  </si>
  <si>
    <r>
      <t>Исполнено.</t>
    </r>
    <r>
      <rPr>
        <sz val="11"/>
        <color rgb="FF000000"/>
        <rFont val="Times New Roman"/>
        <family val="1"/>
        <charset val="204"/>
      </rPr>
      <t xml:space="preserve"> </t>
    </r>
    <r>
      <rPr>
        <sz val="11"/>
        <color theme="1"/>
        <rFont val="Times New Roman"/>
        <family val="1"/>
        <charset val="204"/>
      </rPr>
      <t>За 2017 год распространенность вируса иммунодефицита человека в возрастной группе 15-49 лет не наблюдалось</t>
    </r>
  </si>
  <si>
    <r>
      <rPr>
        <b/>
        <sz val="11"/>
        <color theme="1"/>
        <rFont val="Times New Roman"/>
        <family val="1"/>
        <charset val="204"/>
      </rPr>
      <t>Исполнено</t>
    </r>
    <r>
      <rPr>
        <sz val="11"/>
        <color theme="1"/>
        <rFont val="Times New Roman"/>
        <family val="1"/>
        <charset val="204"/>
      </rPr>
      <t xml:space="preserve">. Удовлетворенность населения района качеством медицинских услуг за 2017 год составляет - 80,0%. Сеть мидицинских организаций представлена Центральной районной больницей на 36 коек круглосуточного пребывания,  с поликлиникой 60 посещением в смену, 1 врачебная амбулатория, 1  фельдшерско - акушерский пункт и 15 медицинских пунктов.В районе работают 18 врачей и  79 средних  медицинских  работников. В 2017 году 1 выпускник направлен на обучение в медицинский ВУЗ и за счет районного бюджета оплачено 800 тыс тенге. </t>
    </r>
  </si>
  <si>
    <r>
      <t>Не исполнено.</t>
    </r>
    <r>
      <rPr>
        <sz val="11"/>
        <color rgb="FF000000"/>
        <rFont val="Times New Roman"/>
        <family val="1"/>
        <charset val="204"/>
      </rPr>
      <t xml:space="preserve"> За 2017 год отмечается  2 младенческой смертности от не управляемых причин.</t>
    </r>
  </si>
  <si>
    <r>
      <t>Не исполнено.</t>
    </r>
    <r>
      <rPr>
        <sz val="11"/>
        <color rgb="FF000000"/>
        <rFont val="Times New Roman"/>
        <family val="1"/>
        <charset val="204"/>
      </rPr>
      <t xml:space="preserve"> За 2017 год 2  детской смертности. Две  младенческой смертности. ДS: Гигантская гемангиома грудной клетки и с ДS: Дыхательное расстройство у новорожденного. Глубокая недоношенность.  В структуре причин смертности детей первого года жизни  ведущее место занимают перинатальные причины и врожденные пороки развития.</t>
    </r>
  </si>
  <si>
    <t>План 2017 г</t>
  </si>
  <si>
    <t>Факт 2017 г</t>
  </si>
  <si>
    <t>2017 год</t>
  </si>
  <si>
    <r>
      <rPr>
        <b/>
        <sz val="11"/>
        <color rgb="FF000000"/>
        <rFont val="Times New Roman"/>
        <family val="1"/>
        <charset val="204"/>
      </rPr>
      <t>Не исполнено. И</t>
    </r>
    <r>
      <rPr>
        <sz val="11"/>
        <color rgb="FF000000"/>
        <rFont val="Times New Roman"/>
        <family val="1"/>
        <charset val="204"/>
      </rPr>
      <t>ндекс физического объема промышленной продукции  составил 80,3%.   Основное предприятие или 92,9%, оказывающее вляние  на формирование ИФО  и  объема   промышленной продукции выполняется за счет  производства продукции мясокомбината ТОО «Астана Агропродукт». Спад производства  связан с нехваткой сырья  для переработки.</t>
    </r>
  </si>
  <si>
    <r>
      <rPr>
        <b/>
        <sz val="11"/>
        <color theme="1"/>
        <rFont val="Times New Roman"/>
        <family val="1"/>
        <charset val="204"/>
      </rPr>
      <t>Исполнено.</t>
    </r>
    <r>
      <rPr>
        <sz val="11"/>
        <color theme="1"/>
        <rFont val="Times New Roman"/>
        <family val="1"/>
        <charset val="204"/>
      </rPr>
      <t xml:space="preserve"> Объем промышленной продукции на 1 декабря  2017 года составил 2 779,4   млн тенге, индекс физического объема промышленной продукции  составил 80,3%.   Из них обрабатывающая промышленность составила 2 564 тыс тенге, ИФО 78,9%. Доля обрабатывающей промышленности в общем объеме промышленного производства составила 92,3%.</t>
    </r>
  </si>
  <si>
    <r>
      <rPr>
        <b/>
        <sz val="11"/>
        <color theme="1"/>
        <rFont val="Times New Roman"/>
        <family val="1"/>
        <charset val="204"/>
      </rPr>
      <t>Исполнено.</t>
    </r>
    <r>
      <rPr>
        <sz val="11"/>
        <color theme="1"/>
        <rFont val="Times New Roman"/>
        <family val="1"/>
        <charset val="204"/>
      </rPr>
      <t xml:space="preserve"> Объем валовой продукции сельского хозяйства за 2017 год составило 8 221,1 млн. тенге или 98,4 % к 2016 году (в 2016 году - 8 357,6 млн тенге). Исполнение за счет ТОО "Жана", ТОО "Жер 888", ТОО "Кызыл су А", ТОО "Абол астык", ТОО "Астана Агропродукт", ТОО "Sapa Grain", ТОО "Мирас", ТОО "Куралай МК"</t>
    </r>
  </si>
  <si>
    <r>
      <rPr>
        <b/>
        <sz val="11"/>
        <color theme="1"/>
        <rFont val="Times New Roman"/>
        <family val="1"/>
        <charset val="204"/>
      </rPr>
      <t>Не исполнено.</t>
    </r>
    <r>
      <rPr>
        <sz val="11"/>
        <color theme="1"/>
        <rFont val="Times New Roman"/>
        <family val="1"/>
        <charset val="204"/>
      </rPr>
      <t xml:space="preserve"> Индекс физического объема валовой продукции сельского хозяйства за январь-декабрь месяцы 2017 года составило 83,8%. Уменьшения выпуска продукции за счет:   по растениеводству  - низкой урожайности в связи с не благоприятными погодными условиями, по животноводству - за счет  производства продукции мясокомбината ТОО «Астана Агропродукт». Спад производства  связан с нехваткой сырья  для переработки. За 2018 года всеми хозяйствами произведено 2 924,5 тонн мяса,  9 337,7 тонн молока. ТОО «Астана Агро Продукт» переработано 2 531 тонн мяса на сумму 2 514,8 тыс. тенге. За 2016 год переработано 3 218 тонн мяса на сумму 2 943,3 тыс. тенге.</t>
    </r>
  </si>
  <si>
    <r>
      <rPr>
        <b/>
        <sz val="11"/>
        <color rgb="FF000000"/>
        <rFont val="Times New Roman"/>
        <family val="1"/>
        <charset val="204"/>
      </rPr>
      <t xml:space="preserve">Исполнено. </t>
    </r>
    <r>
      <rPr>
        <sz val="11"/>
        <color rgb="FF000000"/>
        <rFont val="Times New Roman"/>
        <family val="1"/>
        <charset val="204"/>
      </rPr>
      <t>За 2017 год валовая продукция растениеводства составило  5103,5 млн тенге, по сравнению с прошлым годом составило 99,5% (в 2016 году 5126,5 млн тенге). Уменьшения выпуска продукции за счет   низкой урожайности  в связи с не благоприятными погодными условиями</t>
    </r>
  </si>
  <si>
    <r>
      <rPr>
        <b/>
        <sz val="11"/>
        <color rgb="FF000000"/>
        <rFont val="Times New Roman"/>
        <family val="1"/>
        <charset val="204"/>
      </rPr>
      <t xml:space="preserve">Исполнено. </t>
    </r>
    <r>
      <rPr>
        <sz val="11"/>
        <color rgb="FF000000"/>
        <rFont val="Times New Roman"/>
        <family val="1"/>
        <charset val="204"/>
      </rPr>
      <t>За 2017 год валовая продукция животноводства составило  3 101,6 млн тенге, по сравнению с прошлым годом составило 99,1% (в 2016 году 3128,4 млн тенге). За счет производства продукции мясокомбината ТОО «Астана Агропродукт». Спад производства  связан с нехваткой сырья  для переработки. За 2018 года всеми хозяйствами произведено 2 924,5 тонн мяса,  9 337,7 тонн молока. ТОО «Астана Агро Продукт» переработано 2 531 тонн мяса на сумму 2 514,8 тыс. тенге. За 2016 год переработано 3 218 тонн мяса на сумму 2 943,3 тыс. тенге.</t>
    </r>
  </si>
  <si>
    <r>
      <rPr>
        <b/>
        <sz val="11"/>
        <color theme="1"/>
        <rFont val="Times New Roman"/>
        <family val="1"/>
        <charset val="204"/>
      </rPr>
      <t>Не исполнено.</t>
    </r>
    <r>
      <rPr>
        <sz val="11"/>
        <color theme="1"/>
        <rFont val="Times New Roman"/>
        <family val="1"/>
        <charset val="204"/>
      </rPr>
      <t xml:space="preserve">  За счет низкой урожайности  в связи с не благоприятными погодными условиямиза 2017 год  валовый сбор зерновых и бобовых культур в весе после доработки, в том числе: пшеница составило 79,2 тыс тонн. Этот год был засушливым, на некоторых посевных площадях прошел град. Уборочная площадь составила 110 640 га. Несмотря на неблагоприятные погодные условия в нашем районе валовый сбор составил 84 611 тонн, с гектара средняя урожайность составила 7,66 ц / га</t>
    </r>
  </si>
  <si>
    <r>
      <rPr>
        <b/>
        <sz val="11"/>
        <color rgb="FF000000"/>
        <rFont val="Times New Roman"/>
        <family val="1"/>
        <charset val="204"/>
      </rPr>
      <t>Не исполнено.</t>
    </r>
    <r>
      <rPr>
        <sz val="11"/>
        <color rgb="FF000000"/>
        <rFont val="Times New Roman"/>
        <family val="1"/>
        <charset val="204"/>
      </rPr>
      <t xml:space="preserve"> ИФО валовой продукции растениеводства за 2017 год составило 80,1%, за 2016 года данный показатель составил 127,5%.  Уменьшение за счет низкой урожайности в связи с не благоприятными погодными условиями.Высокое возделывание культур на основе применения передовой техники и технологии наилучшая урожайность наблюдается у ТОО «Маншук» -16,8 ц/га, ТОО «Awiss» - 15 ц/га. В течение лета было сделано много работы, чтобы получить хороший урожай. Химически обработано против сорняков 83 800 га земли. Кроме того, пары 32 862 га. Зябь после сбора урожая вспахана на 21 700 гектаров. Также было заготовлено 61 253 тонн сена для скота. Осуществляется обновление сельскохозяйственной техники. В 2017 году было приобретено на 510 млн тенге 11 комбайнов
</t>
    </r>
  </si>
  <si>
    <r>
      <rPr>
        <b/>
        <sz val="11"/>
        <color theme="1"/>
        <rFont val="Times New Roman"/>
        <family val="1"/>
        <charset val="204"/>
      </rPr>
      <t>Исполнено.</t>
    </r>
    <r>
      <rPr>
        <sz val="11"/>
        <color theme="1"/>
        <rFont val="Times New Roman"/>
        <family val="1"/>
        <charset val="204"/>
      </rPr>
      <t xml:space="preserve"> В наличае всего 577 ед техники, из них сроком эксплуатации более 17 лет - 361 ед. За 2017 год приобретено 40 ед новой техники хозяйствами района, из них на 510 млн тенге приобретено 11 комбайнов</t>
    </r>
  </si>
  <si>
    <r>
      <rPr>
        <b/>
        <sz val="11"/>
        <color rgb="FF000000"/>
        <rFont val="Times New Roman"/>
        <family val="1"/>
        <charset val="204"/>
      </rPr>
      <t xml:space="preserve">Не исполнено. </t>
    </r>
    <r>
      <rPr>
        <sz val="11"/>
        <color rgb="FF000000"/>
        <rFont val="Times New Roman"/>
        <family val="1"/>
        <charset val="204"/>
      </rPr>
      <t xml:space="preserve">ИФО валовой продукции животноводства за 2017 год составило 90,4%, за 2016 года данный показатель составил 106,4 %. Снижение за счет ТОО "Астана Агропродукт", нет для забоя КРС. Выращиванием скота занимается 14 - ТОО и 82- крестьянских хозяйств. На 1 декабря 2017 года всеми хозяйствами района выращивается 24 112 голов крупного рогатого скота, из них маточное поголовье 8 908 голов, 11 391 голов лошадей, 29 612 голов мелкого рогатого скота. 
С каждым годом увеличивается численность хозяйств, занимающихся выращиванием скота. На увеличение поголовья скота влияют государственные программы, успешно идет реализация программ  «Сыбаға», « Алтын Асық», «Құлан». По программе «Сыбага» по нашему району участвует 41 хозяйств, которыми с 2012 года за  6 лет  приобретено 4 268 голов маточного поголовья КРС в.т.ч. 170 голов племенных быков - производителей.  По программе «Кулан» преобретено 158 голов лошадей. в.т.ч.  10 голов  жеребцов - производителей. На сегоднящний день для рассмотрения в банк поданы заявки 3 хозяйств : ТОО «Агро-Кобетей», кх «Жумай», кх «Кыдырбай». По программе развития овцеводства «Алтын асық» приобретено 507 голов овец и в.т.ч. 17 голов баран-производителей. 
</t>
    </r>
  </si>
  <si>
    <r>
      <rPr>
        <b/>
        <sz val="11"/>
        <color theme="1"/>
        <rFont val="Times New Roman"/>
        <family val="1"/>
        <charset val="204"/>
      </rPr>
      <t>Исполнено.</t>
    </r>
    <r>
      <rPr>
        <sz val="11"/>
        <color theme="1"/>
        <rFont val="Times New Roman"/>
        <family val="1"/>
        <charset val="204"/>
      </rPr>
      <t xml:space="preserve">   Всего по району поголовье КРС 23 660 голов, из низ 1 097 голов племенной скот или 5% к всему поголовью. Имеет племенной КРС ТОО "Балтабеков и К" - 300 голов, ТОО "Базис блок" - 250 голов и по другим хозяйтсвам, для породного преобразования</t>
    </r>
  </si>
  <si>
    <r>
      <rPr>
        <b/>
        <sz val="11"/>
        <color theme="1"/>
        <rFont val="Times New Roman"/>
        <family val="1"/>
        <charset val="204"/>
      </rPr>
      <t>Исполнено.</t>
    </r>
    <r>
      <rPr>
        <sz val="11"/>
        <color theme="1"/>
        <rFont val="Times New Roman"/>
        <family val="1"/>
        <charset val="204"/>
      </rPr>
      <t xml:space="preserve"> За 2017 год ТОО "Астана Аропродукт" переработал 2365 тонн мяса, другими хозяйствами переработано 1 000 тонн мяса.  Всего переработно 3365 тонн мяса или 74% (плановая мощность 5000 тонн мяса)</t>
    </r>
  </si>
  <si>
    <r>
      <rPr>
        <b/>
        <sz val="11"/>
        <color theme="1"/>
        <rFont val="Times New Roman"/>
        <family val="1"/>
        <charset val="204"/>
      </rPr>
      <t>Исполнено.</t>
    </r>
    <r>
      <rPr>
        <sz val="11"/>
        <color theme="1"/>
        <rFont val="Times New Roman"/>
        <family val="1"/>
        <charset val="204"/>
      </rPr>
      <t xml:space="preserve"> За январь-декабрь месяцы 2017 года во всех категориях хозяйств района реализовано 2924,5 тонн мяса всех видов в живой массе, из них переработано 2 365 тонн или 80,8%.</t>
    </r>
  </si>
  <si>
    <r>
      <rPr>
        <b/>
        <sz val="11"/>
        <color theme="1"/>
        <rFont val="Times New Roman"/>
        <family val="1"/>
        <charset val="204"/>
      </rPr>
      <t>Исполнено.</t>
    </r>
    <r>
      <rPr>
        <sz val="11"/>
        <color theme="1"/>
        <rFont val="Times New Roman"/>
        <family val="1"/>
        <charset val="204"/>
      </rPr>
      <t xml:space="preserve"> Валовой надой молока составляет 9 337 тонн, что составляет 103,3 % к периоду прошлого года.  </t>
    </r>
  </si>
  <si>
    <r>
      <rPr>
        <b/>
        <sz val="11"/>
        <color theme="1"/>
        <rFont val="Times New Roman"/>
        <family val="1"/>
        <charset val="204"/>
      </rPr>
      <t>Не исполнено.</t>
    </r>
    <r>
      <rPr>
        <sz val="11"/>
        <color theme="1"/>
        <rFont val="Times New Roman"/>
        <family val="1"/>
        <charset val="204"/>
      </rPr>
      <t xml:space="preserve"> За 2017 год  влагоресурсосберегающие технологии применены на 56 800 га площади или 48% от всей посевной площади (всего площадь зернобобовых 117 740 га)</t>
    </r>
  </si>
  <si>
    <r>
      <t>Исполнено.</t>
    </r>
    <r>
      <rPr>
        <sz val="11"/>
        <color theme="1"/>
        <rFont val="Times New Roman"/>
        <family val="1"/>
        <charset val="204"/>
      </rPr>
      <t xml:space="preserve"> Индекс физического объема розничной торговли  составил 109,4%,  объем розничного товарооборота составил 265 млн тенге или рост с прошлым годом 118,4% /2016-223,9 млн.тенге/ </t>
    </r>
  </si>
  <si>
    <r>
      <t>Не исполнено.</t>
    </r>
    <r>
      <rPr>
        <sz val="11"/>
        <color theme="1"/>
        <rFont val="Times New Roman"/>
        <family val="1"/>
        <charset val="204"/>
      </rPr>
      <t xml:space="preserve"> Объем розничного товарооборотаза 2017 год составил 265 млн тенге или рост с прошлым годом 118,4% /2016-190,5 млн.тенге/Объем розничного товарооборота  на 1.01.2014-140 млн т, 1.01.2015-178,4млн тенге  План в сумме 454 млн тенге за 2017 год доведен завышенный</t>
    </r>
  </si>
  <si>
    <r>
      <t>Не исполнено.</t>
    </r>
    <r>
      <rPr>
        <sz val="11"/>
        <color rgb="FF000000"/>
        <rFont val="Times New Roman"/>
        <family val="1"/>
        <charset val="204"/>
      </rPr>
      <t xml:space="preserve"> По статистическим данным доля действующих субъектов малого и среднего предпринимательства за 2017 год зерегистрировано 635 ед субъектов МСП, из них действующих 516 ед. или 81,7%. </t>
    </r>
  </si>
  <si>
    <r>
      <t xml:space="preserve">Не исполнено. </t>
    </r>
    <r>
      <rPr>
        <sz val="11"/>
        <color rgb="FF000000"/>
        <rFont val="Times New Roman"/>
        <family val="1"/>
        <charset val="204"/>
      </rPr>
      <t>За 2017 год численность  работающих субъектов малого предпринимательства составила 516 зарегистрированных субъектов: из них  малое предпринимательство – 82 ед, среднее предпринимательство – 1 ед, индивидуальное предпринимательство – 303 ед, крестьянские (фермерские) хозяйства – 130 ед. По сравнению с периодом прошлого года численность работающих субъектов малого и среднего предпринимательства составило 101,8%.</t>
    </r>
  </si>
  <si>
    <r>
      <t>Не исполнено.</t>
    </r>
    <r>
      <rPr>
        <sz val="11"/>
        <color theme="1"/>
        <rFont val="Times New Roman"/>
        <family val="1"/>
        <charset val="204"/>
      </rPr>
      <t xml:space="preserve"> Индекс физического объема инвестиций в основной капитал составило 83,7%.</t>
    </r>
  </si>
  <si>
    <r>
      <t xml:space="preserve">Исполнено. </t>
    </r>
    <r>
      <rPr>
        <sz val="11"/>
        <color theme="1"/>
        <rFont val="Times New Roman"/>
        <family val="1"/>
        <charset val="204"/>
      </rPr>
      <t xml:space="preserve">Объем инвестиций в основной капитал за 2017 год составило 2 169,7 млн. тенге, что составляет 89,8% к  2016 году (в 2016 году – 2 416,5 млн тенге). </t>
    </r>
  </si>
  <si>
    <t>В 2017 году с областного  бюджета  для проведения  текущего  ремонта  автомобильной дороги Коргалжын – Баршино, протяженностью 38 км,  Коргалжын – Шалкар протяженностью 10 км выделено и освоено 30 млн тенге.    
Для бесперебойного обеспечения питьевой водой населения Коргалжынского и Егиндикольского района из областного бюджета было выделено и освоено 200,0 млн.тенге. Работы проводены на проблемном участке между с.Жантеке и с.Ушаково протяженностью 6,8 км. с укладкой труб диаметром 500 мм.
На текущий ремонт магистрального водопровода  из областного бюджета выделено 250,0 млн.тенге. На эти средства проведены работы по замене водопроводных труб от насосной станции второго подъема диаметром 500 мм,протяженностью 3 км. в октябре, ноябре месяца.
На текущий ремонт разводящих сетей ГКП на ПХВ «Акмола су арнасы» из областного бюджета выделено 38,0 млн.тенге. 
В рамках программы «Развитие  регионов» на 2017 год было выделено   9 млн 583 тыс тенге. Средства были направлены на установку 48 комплектов уличного освещения в селах Оркендеу, Жумай, Жантеке, Уялы, Коргалжын, Шалкар, Ушсарт, Сабынды, Майшукыр.</t>
  </si>
  <si>
    <t>В этом году  открылись новые объекты предпринимательства   кафе придорожное «Акман» в Караегино,Магазин  «Нурдаулет» баня ИП Бекмагамбетов, кафе «Тарлан» Тулькибеков, ресторан «Жакен», мебельный салон ИП Ахметов, СТО ИП Байтемиров Ж, Мухамеддин Т, аптека ИП Асаинова Г.</t>
  </si>
  <si>
    <r>
      <rPr>
        <b/>
        <sz val="11"/>
        <color theme="1"/>
        <rFont val="Times New Roman"/>
        <family val="1"/>
        <charset val="204"/>
      </rPr>
      <t>Исполнено.</t>
    </r>
    <r>
      <rPr>
        <sz val="11"/>
        <color theme="1"/>
        <rFont val="Times New Roman"/>
        <family val="1"/>
        <charset val="204"/>
      </rPr>
      <t xml:space="preserve"> Нет трехсменных и аварийных школ</t>
    </r>
  </si>
  <si>
    <r>
      <t>Исполнено.</t>
    </r>
    <r>
      <rPr>
        <sz val="11"/>
        <color indexed="8"/>
        <rFont val="Times New Roman"/>
        <family val="1"/>
        <charset val="204"/>
      </rPr>
      <t xml:space="preserve"> Удельный вес охваченных оказанием специальных социальных услуг по отношению к фактическому исполнено на 100%</t>
    </r>
  </si>
  <si>
    <r>
      <t>Исполнено.</t>
    </r>
    <r>
      <rPr>
        <sz val="11"/>
        <color indexed="8"/>
        <rFont val="Times New Roman"/>
        <family val="1"/>
        <charset val="204"/>
      </rPr>
      <t xml:space="preserve"> По причине отсутствия действующих субъектов частного сектора, в том числе неправительственных организаций по оказанию специальных социальных услуг на территории района нуждающиеся лица охвачены на 100% государственным сектором</t>
    </r>
  </si>
  <si>
    <r>
      <t>Исполнено.</t>
    </r>
    <r>
      <rPr>
        <sz val="11"/>
        <color indexed="8"/>
        <rFont val="Times New Roman"/>
        <family val="1"/>
        <charset val="204"/>
      </rPr>
      <t xml:space="preserve"> Нет получателей адресной социальной помощи</t>
    </r>
  </si>
  <si>
    <r>
      <t>Исполнено.</t>
    </r>
    <r>
      <rPr>
        <sz val="11"/>
        <color indexed="8"/>
        <rFont val="Times New Roman"/>
        <family val="1"/>
        <charset val="204"/>
      </rPr>
      <t xml:space="preserve"> При общей численности паспортизированных объектов в количестве 61, запланировано 32, исполнено на 100%</t>
    </r>
  </si>
  <si>
    <t xml:space="preserve">На сегодняшний день в районе проживает  239 человек,  имеющие статус  инвалида, или 2.0%  от всего населения района.
      На основании данных акимов сельских округов, данных МСЭК по Акмолинской  области    сформирована «Карта проживания инвалидов», согласно данной карты в  22 населенных  пунктах  района составляющих территориально – административную единицу  нашего района .
</t>
  </si>
  <si>
    <t xml:space="preserve">Было проведена инвентаризации и паспортизация  65 значимых  объектов социальной инфраструктуры. По итогам  инвентаризации выявлены 32 объекта  подлежащих  адаптации для обеспечения доступна инвалидам . На сегодняшней день  по плану адаптации 32 объекта полностью адаптированы.
Из 32 объектов в 2014 году 20 объектов (из них: образование – 7 объектов, государственное учреждение – 4 объекта, культура – 1, спорт -1, здравоохранение – 1, прочее -1);  в 2015 году адаптированы 10 объектов (из них: государственное учреждение -1 объект, здравоохранение -1, образование -7, прочее – 1 объект);   в 2016 году 2 объекта адаптированы (из них: здравоохранение -1, социальное -1объект). 
По итогам мониторинга доступности объектов социальной инфраструктуры значительных нарушении не выявлено, 8 объектов имеют частичный доступ (нет тактильных плит, отсутствие доступа на верхние этажи в административных зданиях). 
На сегодняшний день из 8 объектов частично исполнили 3 объекта, 5 объекта планируют 2018 году закупить тактильные плиты.
А также на сайте Министерства здравоохранения и социального развития Республики Казахстан   портал «Доступная среда»  в интерактивной карте доступности опубликованы данные и фотографии  32 объектов.
</t>
  </si>
  <si>
    <r>
      <t>Исполнено.</t>
    </r>
    <r>
      <rPr>
        <sz val="11"/>
        <color indexed="8"/>
        <rFont val="Times New Roman"/>
        <family val="1"/>
        <charset val="204"/>
      </rPr>
      <t xml:space="preserve"> План исполнен на 100%. В 2017 году данный показатель исполнен на 100% (288 новых рабочих мест)</t>
    </r>
  </si>
  <si>
    <r>
      <t>Исполнено.</t>
    </r>
    <r>
      <rPr>
        <sz val="11"/>
        <color indexed="8"/>
        <rFont val="Times New Roman"/>
        <family val="1"/>
        <charset val="204"/>
      </rPr>
      <t xml:space="preserve"> План исполнен на 111%. В 2017 году создано 200 постоянных новых рабочих мест</t>
    </r>
  </si>
  <si>
    <r>
      <t>Исполнено.</t>
    </r>
    <r>
      <rPr>
        <sz val="11"/>
        <color indexed="8"/>
        <rFont val="Times New Roman"/>
        <family val="1"/>
        <charset val="204"/>
      </rPr>
      <t xml:space="preserve"> Показатель исполнен на 100%. За 2017 год обратилось 10 инвалидов, которые трудоустроены на 100%, в том числе 3 чел направлены на общественные работы, 1 инвалид направлен на профессиональные курсы, 6 чел в рамках программы Продуктивной занятости и развитие массового предпринимательства В 2017 году данный показатель составлял 157% (обратилось 13 чел  при плане 11 чел)</t>
    </r>
  </si>
  <si>
    <t xml:space="preserve">На сегодня в различных сферах района трудятся  и отчисляют в пенсионный фонд  51 человек, самозанятых-26, безработных -18.  План  по трудоустройству составляет 15 инвалидов, на сегодня по программе «Развитие продуктивной занятости и  массового предпринимательства»    6 инвалидов трудоустроены на постоянные рабочие места, 3 инвалида участвовали в общественных работах, 1 напрвлен на профессиональное обучение. </t>
  </si>
  <si>
    <r>
      <t>Исполнено.</t>
    </r>
    <r>
      <rPr>
        <sz val="11"/>
        <color indexed="8"/>
        <rFont val="Times New Roman"/>
        <family val="1"/>
        <charset val="204"/>
      </rPr>
      <t xml:space="preserve"> В районе крупных предприятий нет, все средние предприятия 100% охвачены коллективными договорами</t>
    </r>
  </si>
  <si>
    <r>
      <t>Исполнено.</t>
    </r>
    <r>
      <rPr>
        <sz val="11"/>
        <color indexed="8"/>
        <rFont val="Times New Roman"/>
        <family val="1"/>
        <charset val="204"/>
      </rPr>
      <t xml:space="preserve">  Нет привлеченной иностранной рабочей силы</t>
    </r>
  </si>
  <si>
    <r>
      <t>Исполнено.</t>
    </r>
    <r>
      <rPr>
        <sz val="11"/>
        <color theme="1"/>
        <rFont val="Times New Roman"/>
        <family val="1"/>
        <charset val="204"/>
      </rPr>
      <t xml:space="preserve"> Среднемесячная заработная плата по району на 1 октября 2017 года  составило 85 185 тенге, что  к среднеобластному уровню составило 78,8% (областная средняя заработная плата – 108 126 тенге). По сравнению с 2016 годом составило 100,7% (2016г – 84 595тенге)</t>
    </r>
  </si>
  <si>
    <r>
      <t>Исполнено.</t>
    </r>
    <r>
      <rPr>
        <sz val="11"/>
        <color theme="1"/>
        <rFont val="Times New Roman"/>
        <family val="1"/>
        <charset val="204"/>
      </rPr>
      <t xml:space="preserve"> Среднемесячная заработная плата по району на 1 октября 2017 года  составило 85 185 тенге, что  к среднеобластному уровню составило 78,8% (областная средняя заработная плата – 108 126 тенге). По сравнению с 2016 годом составило 100,7% (2016г – 84 595тенге). Индекс реальной заработной платы, к соответствующему кварталу прошлого года составило 100,6 %</t>
    </r>
  </si>
  <si>
    <t>Не исполнено.</t>
  </si>
  <si>
    <r>
      <t>Не исполнено.</t>
    </r>
    <r>
      <rPr>
        <sz val="11"/>
        <color rgb="FF000000"/>
        <rFont val="Times New Roman"/>
        <family val="1"/>
        <charset val="204"/>
      </rPr>
      <t xml:space="preserve"> </t>
    </r>
  </si>
  <si>
    <r>
      <t>Исполнено.</t>
    </r>
    <r>
      <rPr>
        <sz val="11"/>
        <color rgb="FF000000"/>
        <rFont val="Times New Roman"/>
        <family val="1"/>
        <charset val="204"/>
      </rPr>
      <t xml:space="preserve"> </t>
    </r>
    <r>
      <rPr>
        <sz val="11"/>
        <color theme="1"/>
        <rFont val="Times New Roman"/>
        <family val="1"/>
        <charset val="204"/>
      </rPr>
      <t>Плотность фиксированных линий телефонной связи на 100 жителей составило 100%</t>
    </r>
  </si>
  <si>
    <r>
      <t>Исполнено.</t>
    </r>
    <r>
      <rPr>
        <sz val="11"/>
        <color theme="1"/>
        <rFont val="Times New Roman"/>
        <family val="1"/>
        <charset val="204"/>
      </rPr>
      <t xml:space="preserve"> Ввод в эксплуатацию   жилых домов за 2017 год составил 3 783 кв.м, что  к  2016 году составляет 97,4 %. (в 2016 году- 3 882 кв.м ) На индивидуальное жилищное строительство за 2017 год было вложено инвестиций 406,5 млн тенге. Строительство жилья произведено  за счет собственных средств населения. </t>
    </r>
  </si>
  <si>
    <r>
      <t xml:space="preserve">Исполнено. </t>
    </r>
    <r>
      <rPr>
        <sz val="8"/>
        <color theme="1"/>
        <rFont val="Times New Roman"/>
        <family val="1"/>
        <charset val="204"/>
      </rPr>
      <t xml:space="preserve">Объем строительных работ за 2017 год составил 1 418,9 млн. тенге,  рост  составил в 4,1 раза больше к 2016 году (в 2016 году – 345,1 млн тенге). Индекс физического объема строительных работ выросло  в  6,1 раза больше к 2016 году. В 2017 году с областного  бюджета  для проведения  текущего  ремонта  автомобильной дороги Коргалжын – Баршино, протяженностью 38 км,  Коргалжын – Шалкар протяженностью 10 км выделено и освоено 30 млн тенге.    
Для бесперебойного обеспечения питьевой водой населения Коргалжынского и Егиндикольского района из областного бюджета было выделено и освоено 200,0 млн.тенге. Работы проводены на проблемном участке между с.Жантеке и с.Ушаково протяженностью 6,8 км. с укладкой труб диаметром 500 мм.
На текущий ремонт магистрального водопровода  из областного бюджета выделено 250,0 млн.тенге. На эти средства проведены работы по замене водопроводных труб от насосной станции второго подъема диаметром 500 мм,протяженностью 3 км. в октябре, ноябре месяца.
На текущий ремонт разводящих сетей ГКП на ПХВ «Акмола су арнасы» из областного бюджета выделено 38,0 млн.тенге. 
В рамках программы «Развитие  регионов» на 2017 год было выделено   9 млн 583 тыс тенге. Средства были направлены на установку 48 комплектов уличного освещения в селах Оркендеу, Жумай, Жантеке, Уялы, Коргалжын, Шалкар, Ушсарт, Сабынды, Майшукыр.
</t>
    </r>
  </si>
  <si>
    <r>
      <t>Исполнено.</t>
    </r>
    <r>
      <rPr>
        <sz val="11"/>
        <color theme="1"/>
        <rFont val="Times New Roman"/>
        <family val="1"/>
        <charset val="204"/>
      </rPr>
      <t xml:space="preserve">Объем строительных работ за 2017 год составил 1 418,9 млн. тенге,  рост  составил в 4,1 раза больше к 2016 году (в 2016 году – 345,1 млн тенге). Индекс физического объема строительных работ выросло  в  6,1 раза больше к 2016 году. 
</t>
    </r>
  </si>
  <si>
    <t xml:space="preserve">Текущий ремонт автомобильной дороги Коргалжын – Баршино протяженностью 38 км,  Коргалжын – Шалкар протяженностью 10 км </t>
  </si>
  <si>
    <t>ОБ</t>
  </si>
  <si>
    <t xml:space="preserve">В 2017 году с областного  бюджета  для проведения  текущего  ремонта  автомобильной дороги Коргалжын – Баршино, протяженностью 38 км,  Коргалжын – Шалкар протяженностью 10 км выделено и освоено 30 млн тенге.    </t>
  </si>
  <si>
    <r>
      <rPr>
        <b/>
        <sz val="11"/>
        <color theme="1"/>
        <rFont val="Times New Roman"/>
        <family val="1"/>
        <charset val="204"/>
      </rPr>
      <t>Не исполнено.</t>
    </r>
    <r>
      <rPr>
        <sz val="11"/>
        <color theme="1"/>
        <rFont val="Times New Roman"/>
        <family val="1"/>
        <charset val="204"/>
      </rPr>
      <t xml:space="preserve"> Протяженность дорог районного значения составляет  125 км , из них 63 км  дорог в хорошем  и удовлетворительном состоянии.  </t>
    </r>
  </si>
  <si>
    <r>
      <rPr>
        <b/>
        <sz val="11"/>
        <color theme="1"/>
        <rFont val="Times New Roman"/>
        <family val="1"/>
        <charset val="204"/>
      </rPr>
      <t xml:space="preserve">Исполнено. </t>
    </r>
    <r>
      <rPr>
        <sz val="11"/>
        <color theme="1"/>
        <rFont val="Times New Roman"/>
        <family val="1"/>
        <charset val="204"/>
      </rPr>
      <t xml:space="preserve">В 2017 году с областного  бюджета  для проведения  текущего  ремонта  автомобильной дороги Коргалжын – Баршино, протяженностью 38 км,  Коргалжын – Шалкар протяженностью 10 км выделено и освоено 30 млн тенге.    </t>
    </r>
  </si>
  <si>
    <r>
      <rPr>
        <b/>
        <sz val="11"/>
        <color theme="1"/>
        <rFont val="Times New Roman"/>
        <family val="1"/>
        <charset val="204"/>
      </rPr>
      <t xml:space="preserve">Исполнено. </t>
    </r>
    <r>
      <rPr>
        <sz val="11"/>
        <color theme="1"/>
        <rFont val="Times New Roman"/>
        <family val="1"/>
        <charset val="204"/>
      </rPr>
      <t xml:space="preserve"> По Коргалжынскому району 22 СНП, из них 12 СНП имеет население от 100 человек, из них 7 СНП охвачено пассажирским автотранспортным сообщением </t>
    </r>
  </si>
  <si>
    <r>
      <rPr>
        <b/>
        <sz val="11"/>
        <color theme="1"/>
        <rFont val="Times New Roman"/>
        <family val="1"/>
        <charset val="204"/>
      </rPr>
      <t>Исполнено.</t>
    </r>
    <r>
      <rPr>
        <sz val="11"/>
        <color theme="1"/>
        <rFont val="Times New Roman"/>
        <family val="1"/>
        <charset val="204"/>
      </rPr>
      <t xml:space="preserve"> Население всего в районе  8 818 чел, из них  имеют доступ к централизованному водоснабжению 7 757 чел или 88% от всего населения (1258 домов)</t>
    </r>
  </si>
  <si>
    <r>
      <rPr>
        <b/>
        <sz val="11"/>
        <color theme="1"/>
        <rFont val="Times New Roman"/>
        <family val="1"/>
        <charset val="204"/>
      </rPr>
      <t xml:space="preserve">Не исполнено. </t>
    </r>
    <r>
      <rPr>
        <sz val="11"/>
        <color theme="1"/>
        <rFont val="Times New Roman"/>
        <family val="1"/>
        <charset val="204"/>
      </rPr>
      <t>По Коргалжынскому району  ценрализованным  водосабжением  обеспечены 12 населенных пунктов: Коргалжын, Абай, Биртабан, Жантеке, Каргалы, Сабынды, Алгабас, Караегино Майшукур, Кумгуль, Кенбидаик, Шалкар. Обслуживанием водовода магистральных, разводящих сетей населенных пунктов (ценрализованным  водосабжением) занимается  ГКП на ПХВ «Акмола су арнасы».
 Децентрализованным водоснабжением (локальными водопроводами) обеспечены 7 населенных пунктов: Жумай, Ушсарт, Екпинды, Садырбай, Уялы, Арыкты, Сулыколь. Облслуживанием населенных пунктов (локальными водопроводами) занимается ГКП на ПХВ «Орлеу».</t>
    </r>
  </si>
  <si>
    <t>Реконструкция магистрального трубопровода с.Оркендеу</t>
  </si>
  <si>
    <t>Текущий ремонт группового водопровода</t>
  </si>
  <si>
    <t xml:space="preserve">РБ </t>
  </si>
  <si>
    <t>Для бесперебойного обеспечения питьевой водой населения Коргалжынского и Егиндыкольского района из областного бюджета было выделено и освоено 200,0 млн.тенге. Работы проведены на проблемном участке между с.Жантеке и с.Ушаково протяженностью 6,8 км. с укладкой труб диаметром 500 мм.
На средства из областного бюджета в сумме 250,0 млн.тенге проведены работы по замене водопроводных труб от насосной станции второго подъема диаметром 500 мм, протяженностью 3 км. в октябре, ноябре месяце.
На текущий ремонт разводящих сетей ГКП на ПХВ «Акмола су арнасы» из областного бюджета выделено 38,0 млн.тенге.  
Для  обеспечения бесперебойного водоснабжения в населенных пунктах выделено с областного бюджета  37 000, 0 тысяч тенге, освоено 100%, 
3 450,0 тысяч тенге выделено и освоено за счет средств местного бюджета:  проведены текущий ремонт магистрального водопровода трассы Коргалжын- Шалкар  на  1 450,0 тысяч тенге,  текущий ремонт водопроводных разводящих сетей с .Коргалжын – 2 000,0 тысяч тенге.</t>
  </si>
  <si>
    <t xml:space="preserve">По проекту «Реконструкция  магистрального  трубопровода с. Оркендеу» за счет       
 - трансфертов из республиканского бюджета при плане 154 526,0 тыс.тенге освоено на 99,9 % ( в т.ч. за тех.надзор 896,0 тыс.тенге,  авторский надзор 304,5 тыс.тенге), 
-  за счет трансфертов из областного бюджета  при плане 17 314,0 тыс.тенге освоено 100%
</t>
  </si>
  <si>
    <r>
      <rPr>
        <b/>
        <sz val="8"/>
        <color theme="1"/>
        <rFont val="Times New Roman"/>
        <family val="1"/>
        <charset val="204"/>
      </rPr>
      <t>Исполнено.</t>
    </r>
    <r>
      <rPr>
        <sz val="8"/>
        <color theme="1"/>
        <rFont val="Times New Roman"/>
        <family val="1"/>
        <charset val="204"/>
      </rPr>
      <t xml:space="preserve"> По Коргалжынскому району протяженность магистрального водопровода состовляет  285,6 км. и разводящей сетей  57,2 км. Водовод обслуживает 25 населенных пунктов Коргалжынского и Егиндыкольского районов.  На сегоднящний день  количество   скважин 27.  работают 6 скважин. 12 скважин в резерве.  
Для бесперебойного обеспечения питьевой водой населения Коргалжынского и Егиндикольского района из областного бюджета было выделено и освоено 200,0 млн.тенге. Работы проводены на проблемном участке между с.Жантеке и с.Ушаково протяженностью 6,8 км. с укладка труб диаметром 500 мм.
На текущий ремонт магистрального водопровода  из областного бюджета выделено 250,0 млн.тенге. На эти средства проведены работы по замене водопроводных труб от насосной станции второго подъема диаметром 500 мм,протяженностью 3 км. в октябре, ноябре месяца.
На текущий ремонт разводящих сетей ГКП на ПХВ «Акмола су арнасы» из областного бюджета выделено 38,0 млн.тенге.
</t>
    </r>
  </si>
  <si>
    <t>Строительство уличного освещения с.Коргалжын</t>
  </si>
  <si>
    <r>
      <rPr>
        <b/>
        <sz val="11"/>
        <color theme="1"/>
        <rFont val="Times New Roman"/>
        <family val="1"/>
        <charset val="204"/>
      </rPr>
      <t>Не исполнено.</t>
    </r>
    <r>
      <rPr>
        <sz val="11"/>
        <color theme="1"/>
        <rFont val="Times New Roman"/>
        <family val="1"/>
        <charset val="204"/>
      </rPr>
      <t xml:space="preserve"> Общей протяженность линий эл.передач на балансе АРЭК  62 км. В рамках программы «Развитие  регионов» на 2017 год было выделено 9 млн 583 тыс тенге. Средства были направлены на установку 48 комплектов уличного освещения в селах Оркендеу, Жумай, Жантеке, Уялы, Коргалжын, Шалкар, Ушсарт, Сабынды, Майшукыр.</t>
    </r>
  </si>
  <si>
    <r>
      <rPr>
        <b/>
        <sz val="8"/>
        <color theme="1"/>
        <rFont val="Times New Roman"/>
        <family val="1"/>
        <charset val="204"/>
      </rPr>
      <t>Не исполнено.</t>
    </r>
    <r>
      <rPr>
        <sz val="8"/>
        <color theme="1"/>
        <rFont val="Times New Roman"/>
        <family val="1"/>
        <charset val="204"/>
      </rPr>
      <t xml:space="preserve">  По Коргалжынскому району протяженность магистрального водопровода состовляет  285,6 км. и разводящей сетей  57,2 км. Водовод обслуживает 25 населенных пунктов Коргалжынского и Егиндыкольского районов.  На сегоднящний день  количество   скважин 27.  работают 6 скважин. 12 скважин в резерве.  
Для бесперебойного обеспечения питьевой водой населения Коргалжынского и Егиндикольского района из областного бюджета было выделено и освоено 200,0 млн.тенге. Работы проводены на проблемном участке между с.Жантеке и с.Ушаково протяженностью 6,8 км. с укладка труб диаметром 500 мм.
На текущий ремонт магистрального водопровода  из областного бюджета выделено 250,0 млн.тенге. На эти средства проведены работы по замене водопроводных труб от насосной станции второго подъема диаметром 500 мм,протяженностью 3 км. в октябре, ноябре месяца.
На текущий ремонт разводящих сетей ГКП на ПХВ «Акмола су арнасы» из областного бюджета выделено 38,0 млн.тенге.
</t>
    </r>
  </si>
  <si>
    <t>Увеличение уставного капитала ГКП на ПХВ "Акмола су арнасы"</t>
  </si>
  <si>
    <t>Увеличение уставного капитала ГКП на ПХВ "Орлеу"</t>
  </si>
  <si>
    <t>На увеличение уставного капитала ГКП на ПХВ «Орлеу » приобретен автогрейдер на сумму                         25 000,0 тысяч тенге.</t>
  </si>
  <si>
    <t>На увеличение уставного капитала ГКП на ПХВ «Акмола су арнасы » приобретено экскаватор на колесном ходу и полуприцеп (трал)   на сумму                           39 305,4 тысяч тенге</t>
  </si>
  <si>
    <r>
      <rPr>
        <b/>
        <sz val="11"/>
        <color theme="1"/>
        <rFont val="Times New Roman"/>
        <family val="1"/>
        <charset val="204"/>
      </rPr>
      <t>Исполнено.</t>
    </r>
    <r>
      <rPr>
        <sz val="11"/>
        <color theme="1"/>
        <rFont val="Times New Roman"/>
        <family val="1"/>
        <charset val="204"/>
      </rPr>
      <t xml:space="preserve"> На увеличение уставного капитала ГКП на ПХВ «Акмола су арнасы » приобретено экскаватор на колесном ходу и полуприцеп (трал)   на сумму  39 305,4 тысяч тенге, по  ГКП на ПХВ «Орлеу» приобретен автогрейдер на сумму                                    25 000,0 тысяч тенге.</t>
    </r>
  </si>
  <si>
    <t>Общие площади изменились в результате  проведения 1 (одного) конкурса по предоставлению земельных участков сельскохозяйственного назначения  в аренду для ведения  крестьянского  хозяйства. Конкурсы проводились в течении года один раз, розыграно 8 земельных участков площадью 5234,8 га.</t>
  </si>
  <si>
    <r>
      <t xml:space="preserve">Исполнено.  </t>
    </r>
    <r>
      <rPr>
        <sz val="11"/>
        <color theme="1"/>
        <rFont val="Times New Roman"/>
        <family val="1"/>
        <charset val="204"/>
      </rPr>
      <t>В рамках программы «Развитие  регионов» на 2017 год было выделено   9 млн 583 тыс тенге на . Средства были направлены на установку 48 комплектов уличного освещения в селах Оркендеу, Жумай, Жантеке, Уялы, Коргалжын, Шалкар, Ушсарт, Сабынды, Майшукыр.</t>
    </r>
  </si>
  <si>
    <t xml:space="preserve">Исполнено. По программе «С дипломом в село» в 2017 году 20 молодых специалистов получили бюджетный кредит на приобретение жилья, за счет республиканского бюджета на эти цели было выделено 44 млн 246,7 тыс тенге. Из них:  16 специалистов сферы образования, 3 специалистов сферы здравоохранения и 1 специалист сферы спорта.
Подъемное пособие получили 15 специалистов на сумму 2 млн 382,4 тыс тенге. Из них: 10 специалистов сферы образования, 2 специалистов аграрной сферы, 2 специалистов сферы здравоохранения и 1 сферы культуры. 
</t>
  </si>
  <si>
    <t>Исполнено. Опорным сельским населенным пунктом по Коргалжынскому району является с.Сабынды. В 2016 году население составило 1775 чел или 102,4% к  2015 года (в 2016 году 1689 чел)</t>
  </si>
  <si>
    <r>
      <rPr>
        <b/>
        <sz val="11"/>
        <color theme="1"/>
        <rFont val="Times New Roman"/>
        <family val="1"/>
        <charset val="204"/>
      </rPr>
      <t>Исполнено.</t>
    </r>
    <r>
      <rPr>
        <sz val="11"/>
        <color theme="1"/>
        <rFont val="Times New Roman"/>
        <family val="1"/>
        <charset val="204"/>
      </rPr>
      <t xml:space="preserve"> Процент сложился из 40 видов услуг, которые имеют альтернативную основу оказания через Государственную корпорацию или портал электронного правительства. Всего оказано за 2017 год 2 472 государственной услуги, из них  74 госуслуги оказаны в  бумажной форме, которые могли быть оказаны  через Государственную корпорацию или портал "электронного правительства", что составляет 4,3 %.</t>
    </r>
  </si>
  <si>
    <r>
      <rPr>
        <b/>
        <sz val="11"/>
        <color theme="1"/>
        <rFont val="Times New Roman"/>
        <family val="1"/>
        <charset val="204"/>
      </rPr>
      <t xml:space="preserve">Не исполнено. </t>
    </r>
    <r>
      <rPr>
        <sz val="11"/>
        <color theme="1"/>
        <rFont val="Times New Roman"/>
        <family val="1"/>
        <charset val="204"/>
      </rPr>
      <t>За 2017 год допущено 1 нарушение сроков оказания государственных услуг</t>
    </r>
  </si>
  <si>
    <r>
      <rPr>
        <b/>
        <sz val="11"/>
        <color theme="1"/>
        <rFont val="Times New Roman"/>
        <family val="1"/>
        <charset val="204"/>
      </rPr>
      <t xml:space="preserve">Исполнено. </t>
    </r>
    <r>
      <rPr>
        <sz val="11"/>
        <color theme="1"/>
        <rFont val="Times New Roman"/>
        <family val="1"/>
        <charset val="204"/>
      </rPr>
      <t>За 2017 год не было жалоб</t>
    </r>
  </si>
  <si>
    <t>тыс га</t>
  </si>
  <si>
    <t xml:space="preserve">голов </t>
  </si>
  <si>
    <t>ТОО  «Green Products» завод по производству безалкагольных напитков  производственной мощностью 21,1 млн бутылок в год</t>
  </si>
  <si>
    <t>млн шт в год</t>
  </si>
  <si>
    <t>ДИ</t>
  </si>
  <si>
    <t>Разработка ПСД с ГЭ на капитальный ремонт СШ им.Ш.Уалиханова с.Караегино</t>
  </si>
  <si>
    <t>Разработка ПСД с ГЭ на реконструкцию недействующего здания школы-интерната с.Арыкты</t>
  </si>
  <si>
    <t xml:space="preserve">Реконструкция недействующего здания школы-интернат в с.Арыкты </t>
  </si>
  <si>
    <t>Привязка типового проекта "Строительсво двухквартирного жилого дома для молодых специалистов в с.Сабынды Коргалжынского района с проведением ГЭ</t>
  </si>
  <si>
    <t>Разработка ПСД на строительство блок модульной котельной с инжинерными сетями для музыкальной школы</t>
  </si>
  <si>
    <t xml:space="preserve">разработка  проектно-сметных  документации  на  «Реконструкцию  водовода и  разводящих  сетей  водопровода  в  с. Кумколь» </t>
  </si>
  <si>
    <t>разработка  проектно-сметных  документации  на  «Реконструкцию  водовода и  разводящих  сетей  водопровода  в  с. Алгабас»</t>
  </si>
  <si>
    <t xml:space="preserve">разработка  проектно-сметных  документации  на «Строительство локального водопровода в с. Култай» </t>
  </si>
  <si>
    <t>разработка  проектно-сметных  документации  на  «Реконструкцию  водовода и  разводящих  сетей  водопровода  в  с. Биртабан»</t>
  </si>
  <si>
    <t>Решение районного маслихата от 25.12.2015 года № 4/43</t>
  </si>
  <si>
    <t>РА</t>
  </si>
  <si>
    <t>отчет ПРТ РА</t>
  </si>
  <si>
    <r>
      <rPr>
        <b/>
        <sz val="11"/>
        <color theme="1"/>
        <rFont val="Times New Roman"/>
        <family val="1"/>
        <charset val="204"/>
      </rPr>
      <t>Исполнено.</t>
    </r>
    <r>
      <rPr>
        <sz val="11"/>
        <color theme="1"/>
        <rFont val="Times New Roman"/>
        <family val="1"/>
        <charset val="204"/>
      </rPr>
      <t xml:space="preserve"> В районе нет сетей теплоснабжения</t>
    </r>
  </si>
  <si>
    <t>В областных  выставкахи презентациях  в г Астана На областном конкурсе «За  достижение в развитии малого и среднего предпринимательства» ТОО Астана Агропродукт  активно  учавствует с большим ассортиментом колбасных и мясных изделий ,является призером конкурсов.</t>
  </si>
  <si>
    <t>Ежеквартально совместно с филиалом палаты предпринимателей осуществляем выезд по всем сельским округам с целью предоставлении подробной информации и оказании сервисной поддержки бизнеса представителям малого и среднего бизнеса Коргалжынского района по госпрограммам. Каковы условия участия бизнеса в этих программах, какие сервисные услуги оказываются предпринимателям, какую помощь в развитии бизнеса могут получить предприниматели района. 
  В 2016 году  решением РКС при Акимате Акмолинской области был одобрен и получен  государственный грант  в сумме 3 млн тенге. «мини этноауыл в преддверии ЭКСПО- 2017 ИП Пана   Аманжолова Б» .
В этом году на государственный  грант подали заявки ИП Пана   Аманжолова Б ,ИП «Айару» Мукатов К на открытие пекарни  в с Шалкар и  ИП Исманова Айтжамал  на  открытие отелъе  по пошиву одежды в национальном стиле , вязание,украшений  ручной  работы ,которая в июне  т.г выйграла государственный  грант в сумме 2 млн тенге. 
С начало года проведено 10 семинара-совещаний. Регулярно проводятся выезды в сельские округа для встреч с предпринимателями по вовлечению их в реализацию государственных программ. На сайт акима  района подано             5 информаций по разъяснению «Дорожная карта бизнеса  2020»,  и 10 статей в газету «Нұр – Қорғалжын».  Совместно с районным филиалом партии «Нур Отан» проводятся «День открытых дверей» по вопросам кредитования и совместно с Коргалжынским филиалом национальной палаты  предпринимателей Акмолинской области проводятся консультации с предпринимателями.</t>
  </si>
  <si>
    <r>
      <rPr>
        <b/>
        <sz val="11"/>
        <color rgb="FF000000"/>
        <rFont val="Times New Roman"/>
        <family val="1"/>
        <charset val="204"/>
      </rPr>
      <t>Не исполнено.</t>
    </r>
    <r>
      <rPr>
        <sz val="11"/>
        <color rgb="FF000000"/>
        <rFont val="Times New Roman"/>
        <family val="1"/>
        <charset val="204"/>
      </rPr>
      <t xml:space="preserve"> Недропользователями За 2017 год добыто 54,9 тыс куб м, за 2016 год добыто 68,8 тыс куб м песка / или ИФО составило 79,8%</t>
    </r>
  </si>
  <si>
    <t>по проекту  привязка типового проекта "Разработка ПСД с государственной экспертизы на реконструкцию недействующего здания школы-интернат с.Арыкты" с проведением государственной экспертизы выделено и освоено 3409,9 тысяч тенге</t>
  </si>
  <si>
    <t>по проекту реконструкция  школы-интернат в с. Арыкты выделено и освоено 20 000,0 тысяч тенге</t>
  </si>
  <si>
    <t>Было предоставлено по инвестиционному проекту 1 га площади земли для завода по производству безалкагольных напитков  производственной мощностью 21,1 млн бутылок в год ТОО «Green-Produkt». Разрабатывается генеральный план завода. Ведется переговоры по бурению промышленной скважины.</t>
  </si>
  <si>
    <r>
      <t>Исполнено.</t>
    </r>
    <r>
      <rPr>
        <sz val="11"/>
        <color indexed="8"/>
        <rFont val="Times New Roman"/>
        <family val="1"/>
        <charset val="204"/>
      </rPr>
      <t xml:space="preserve"> Оказана социальная помощь 35 онкобольным и туббольным, оплачено обучение 7 студентам колледжей из многодетных и малообеспеченных семей,на сумму 1 млн.140 тыс.тенге.
На сегодня 5 студентов из малообеспеченных, многодетных семей обучаются в медицинской академии. На обучение оплачено 3 млн.360 тыс.тенге из местного бюджета.
Единовременная социальная помощь на праздничные даты оказана 311 человеку.</t>
    </r>
  </si>
  <si>
    <t>Исполнено. За 2017 год в сязи с ЭСПО-2017  Коргалжын посетили до 5 тыс  туристов,которые  так  же  побывали в визит центре  заповедника.</t>
  </si>
  <si>
    <t>От оказания  услуг  мес тами размещения поступило в  бюджет 3,5 млн тенге, а в 2016 году 734 тыс.тг.</t>
  </si>
  <si>
    <t xml:space="preserve">Инвестиционный проект -  «Развитие водного  туризма и экомаршрутов» ТОО «Центр активного туризма и отдыха». В рамках программы «Дорожная карта бизнеса -2020» ими   получен  государственный  грант.  В данном проекте разработана серия маршрутов для любителей рыбалки – охота на рыбу с луком, рыбалка трофейная, зимний дайвинг , сплав по  реке Нуре. Третий год подряд к Всемирному дню туризма   проводится  региональный туристский слет  возле реки Нура, соревнования по рафтингу или водный сплав по реке. В честь празднования Дня Первого Президента Республики Казахстан, в рамках реализации Программы «Туған жер», в программной статье Главы государства Н.Назарбаева «Болашаққа бағдар: рухани жаңғыру»,                      в Коргалжынском районе состоялось открытие национально-туристического комплеса «Балтабек». В данном комплексе туристам будут предложены конные прогулки и охота в сопровождении  казахских породистых собак – Тазы и Тобет и буркутчи.  А так же, состоялось открытие орнитологического центра на базе, вновь введенной в эксплуатацию, гостиницы в районном центре Коргалжынского района. ИП «Туспеков» инвестировало в реконструкцию здания 53,5 миллиона тенге. Гостиница располает прекрасными номерами, позволяющими принять одновременно 40 гостей. Имеется также кафе на 40 мест в котором предлагаются комплексные обеды, организация банкетов, летняя площадка для приема гостей. </t>
  </si>
  <si>
    <t xml:space="preserve">С 2009 года действует Визит-центр, расположенный в административном здании Коргалжынского  заповедника. В этом году    посетили 3133 туристов из них 545 иностранных из Японии,Франции,Германии,Англии, Канады, России, Китая, Кореи,  в т ч  студенты и  школьники 627 человек .
При визит-центре действует сувенирный киоск по продаже изделий       
местных мастеров прикладного искусства. В частности - изделия из войлока, ручные поделки из местной глины, картины из костей рыб и чешуи, швейные изделия в национальном колорите. С 2011 года работает сайт иформационно-ресурсного центра по туризму. Налажена работа с турфирмами Астаны, Караганды и зарубежными турфирмами. Сайт информационно-ресурсного центра  размещает всю необходимую информацию для туристов на 3-х языках.     Целью  сайта иформационно- ресурсного  центра по туризму является Содействие развитию туризма в Коргалжынском районе, что со временем будет способствовать экономическому  и культурному  подъёму  данного региона. С целью продвижения турпродукта в другие регионы Казахстана  Коргалжынский район активно участвует  в ежегодных  региональных и областных туристических ярмарках и выставках, таких как Акмолинская региональная ярмарка «Туризм. Оздоровление. Путешествия»,  Казахстанская туристская  ярмарка «Саркылмас саяхат», в семинарах, посвященных развитию туризма. 16 сентября 2017 года в Коргалжынском районе на реке Нуре прошел День туризма, посвященный предстоящему Всемирному дню туризма. Этот праздник проходит в районе уже в пятый раз и стал традиционным ежегодным туристским мероприятием, призванным привлечь к занятиям туризмом всех жителей района, астанчан, приезжих гостей и повысить их интерес к активному образу жизни. Ежегодный Фестиваль «Фламинго» является важным событием и становится традиционным мероприятием, маштабы которого из года в год расширяются, привлекая внимание общественности к сохранению и  приумножению природных богатсв.
 Республиканский Фестиваль «Фламинго-2017» был проведен  в г. Астана с 26 по 28 октября 2017г в Назарбаев Интеллектуальной Школе физика-математического направления.
</t>
  </si>
  <si>
    <r>
      <t>Исполнено.</t>
    </r>
    <r>
      <rPr>
        <sz val="11"/>
        <color rgb="FF000000"/>
        <rFont val="Times New Roman"/>
        <family val="1"/>
        <charset val="204"/>
      </rPr>
      <t xml:space="preserve"> За 2017 год </t>
    </r>
    <r>
      <rPr>
        <sz val="11"/>
        <color theme="1"/>
        <rFont val="Times New Roman"/>
        <family val="1"/>
        <charset val="204"/>
      </rPr>
      <t>людских потерь от паводков и наводнений,  оползней, землетрясений, селей, пожаров местного значения не было</t>
    </r>
  </si>
  <si>
    <r>
      <t>Исполнено.</t>
    </r>
    <r>
      <rPr>
        <sz val="11"/>
        <color rgb="FF000000"/>
        <rFont val="Times New Roman"/>
        <family val="1"/>
        <charset val="204"/>
      </rPr>
      <t xml:space="preserve"> Коргалжынский район обеспечен техникой при черезвычайных ситуациях: Камаз «Вахтовка», трактор Т-170, урал «Ротор», 2 ед эксковатора ЭК-14, камаз «самосвал».                                         За счет увеличения уставного капитала ГКП на ПХВ «Акмола су арнасы » приобретено экскаватор на колесном ходу и полуприцеп (трал)   на сумму  39 305,4 тысяч тенге, по  ГКП на ПХВ «Орлеу » приобретен автогрейдер на сумму  25 000,0 тысяч тенге.</t>
    </r>
  </si>
  <si>
    <t>Затраты произведены на строительство уличного освещения  улиц в с.Коргалжын. Установлены                    133 опоры и светильники  для  уличного освещения  по ул. К.Кумисбекова, ул. Х.Болганбаева, ул. Ю.Гагарина, ул. А.Кунанбаева,  ул.Д.Рыспаева, ул.М.Горького</t>
  </si>
  <si>
    <t>ТОО «Абол Астық»  расширение зерновгого пройзводства с переработкой</t>
  </si>
  <si>
    <r>
      <t xml:space="preserve">ТОО </t>
    </r>
    <r>
      <rPr>
        <sz val="11"/>
        <color indexed="8"/>
        <rFont val="Times New Roman"/>
        <family val="1"/>
        <charset val="204"/>
      </rPr>
      <t>«RIVC Ltd –Abai» планирует выращиевание и переработка зерновых культур сроком на 49 лет</t>
    </r>
  </si>
  <si>
    <t xml:space="preserve"> ТОО «Дариум –Астана» планирует посев зерновых культур на площади 3000 гектаров. Будут созданы новых 14 рабочих мест.</t>
  </si>
  <si>
    <t>Исполнено. Количество предприятий торговли и общественного питания  составляет 120</t>
  </si>
  <si>
    <t>Исполнено.  ЦБС Коргалжынского района функцанирует с 2008 года. В районе 13 государственных библиотек из них 11 в сельских местности, работает 1- районная 1- детская библиотека. Вновь открытых библиотек нет. За 2017 год книжный фонд составляют 93 457 экз. из них новые поступление за 2017  год 3 558 экз. на сумму 6 427,8 тыс  тенге. За 2017 год библиотеку посетили  47 305 чел или 108% к периоду 2016 года (в 2016 году 43 539 чел)</t>
  </si>
  <si>
    <t>Исполнено.  В районе 17 школ и все с казахским языком обучения</t>
  </si>
  <si>
    <r>
      <rPr>
        <b/>
        <sz val="11"/>
        <color theme="1"/>
        <rFont val="Times New Roman"/>
        <family val="1"/>
        <charset val="204"/>
      </rPr>
      <t xml:space="preserve">Исполнено. </t>
    </r>
    <r>
      <rPr>
        <sz val="11"/>
        <color theme="1"/>
        <rFont val="Times New Roman"/>
        <family val="1"/>
        <charset val="204"/>
      </rPr>
      <t>Недропользователями За 2017 год добыто 54,9 тыс куб м за 2016 год добыто
68,8 тыс куб м песка / или ИФО составило 79,8%</t>
    </r>
  </si>
  <si>
    <r>
      <rPr>
        <b/>
        <sz val="11"/>
        <color theme="1"/>
        <rFont val="Times New Roman"/>
        <family val="1"/>
        <charset val="204"/>
      </rPr>
      <t xml:space="preserve">Не исполнено. </t>
    </r>
    <r>
      <rPr>
        <sz val="11"/>
        <color theme="1"/>
        <rFont val="Times New Roman"/>
        <family val="1"/>
        <charset val="204"/>
      </rPr>
      <t>Нет производства</t>
    </r>
  </si>
  <si>
    <r>
      <rPr>
        <b/>
        <sz val="11"/>
        <color theme="1"/>
        <rFont val="Times New Roman"/>
        <family val="1"/>
        <charset val="204"/>
      </rPr>
      <t>Не исполнено.</t>
    </r>
    <r>
      <rPr>
        <sz val="11"/>
        <color theme="1"/>
        <rFont val="Times New Roman"/>
        <family val="1"/>
        <charset val="204"/>
      </rPr>
      <t xml:space="preserve"> За 2017 год ИФО  производство продуктов  питания не было.</t>
    </r>
  </si>
  <si>
    <r>
      <t xml:space="preserve"> </t>
    </r>
    <r>
      <rPr>
        <sz val="11"/>
        <color theme="1"/>
        <rFont val="Times New Roman"/>
        <family val="1"/>
        <charset val="204"/>
      </rPr>
      <t xml:space="preserve">Всего земли на ТОО  «RIVC Ltd –Abai» 2000 га. </t>
    </r>
  </si>
  <si>
    <t>Был произведен посев зерновых культур на площади 5,5 тыс.га</t>
  </si>
  <si>
    <t xml:space="preserve">Был произведен посев зерновых культур на площади 1,3 тыс.га, под пары- было вспахано  1,3 тыс.га (разработана земля под сев на следующий год). </t>
  </si>
  <si>
    <r>
      <rPr>
        <b/>
        <sz val="11"/>
        <color theme="1"/>
        <rFont val="Times New Roman"/>
        <family val="1"/>
        <charset val="204"/>
      </rPr>
      <t>Не исполнено.</t>
    </r>
    <r>
      <rPr>
        <sz val="11"/>
        <color theme="1"/>
        <rFont val="Times New Roman"/>
        <family val="1"/>
        <charset val="204"/>
      </rPr>
      <t xml:space="preserve">  За счет низкой урожайности  в связи с не благоприятными погодными условиямиза 2017 год  валовый сбор зерновых и бобовых культур в весе после доработки, в том числе: пшеница составило 72,4 тыс тонн. Этот год был засушливым, на некоторых посевных площадях прошел град. Уборочная площадь составила 110 640 га. Несмотря на неблагоприятные погодные условия в нашем районе валовый сбор составил 84 611 тонн, с гектара средняя урожайность составила 7,66 ц / га</t>
    </r>
  </si>
  <si>
    <t xml:space="preserve">ТОО «Ақ құлын» 2016-2020 годы  на территории планирует довести поголовье лошадей до 2000 голов. </t>
  </si>
  <si>
    <t>Хозяйство планирует построить откорм площадку на 1000-1500 голов КРС, закупить 500 голов племенной скот. На период 2020-2025 годы планируется довессти поголовье скота до 1000 голов, мясного скота до 2000 голов.  Будут приобретены 2 посевных комплекса и 2 зерноуборчных комбайнов. Будет построены кормоцех. За счет не хватки денежных средств данное мероприятие не исполнено.</t>
  </si>
  <si>
    <t>К/х «Нұржамал» - в с.Арыкты планирует расширение действующих производственных мощностей:</t>
  </si>
  <si>
    <t>Хозяйство планирует увеличение площадей сельскохозяйственных земель с целью обеспечения кормовой базы поголовья КРС в количестве 74 голов, планируемого к приобретению по программе «Сыбыға». Также хозяйство планирует производство молока. За счет не хватки денежных средств данное мероприятие не исполнено.</t>
  </si>
  <si>
    <t xml:space="preserve">В 2017 году за счет местного бюджета было выделено:                                                                                    - для разработки проектно-сметных документации по привязке рабочего проекта “Строительство  двух  квартирного жилого дома в селе Ушсарт” за счет районного бюджета израсходовано 300 тыс тенге, оставшиеся 1 млн 357 тыс тенге предусмотрено на 2018 год;
- для разработки проектно-сметной документации по привязке рабочего проекта “Строительство  двух  квартирного жилого дома для молодых специалистов в с. Сабынды” в 2017 году из местного бюджета выделено – 1 млн. 211 тыс.тенге. В 2018 году на строительно-монтажные работы  предусмотрено 32 млн. 492 тыс.тенге.
</t>
  </si>
  <si>
    <r>
      <rPr>
        <b/>
        <sz val="11"/>
        <color theme="1"/>
        <rFont val="Times New Roman"/>
        <family val="1"/>
        <charset val="204"/>
      </rPr>
      <t xml:space="preserve">Не исполнено. </t>
    </r>
    <r>
      <rPr>
        <sz val="11"/>
        <color theme="1"/>
        <rFont val="Times New Roman"/>
        <family val="1"/>
        <charset val="204"/>
      </rPr>
      <t xml:space="preserve"> По Коргалжынскому району 22 СНП, из них 12 СНП имеет население от 100 человек, из них 7 СНП охвачено пассажирским автотранспортным сообщением </t>
    </r>
  </si>
  <si>
    <r>
      <rPr>
        <b/>
        <sz val="11"/>
        <color theme="1"/>
        <rFont val="Times New Roman"/>
        <family val="1"/>
        <charset val="204"/>
      </rPr>
      <t>Не исполнено.</t>
    </r>
    <r>
      <rPr>
        <sz val="11"/>
        <color theme="1"/>
        <rFont val="Times New Roman"/>
        <family val="1"/>
        <charset val="204"/>
      </rPr>
      <t xml:space="preserve"> Общей протяженность линий эл.передач на балансе АРЭК  62 км. В рамках программы «Развитие  регионов» на 2017 год было выделено 9 млн 583 тыс тенге. Средства были направлены на установку 48 комплектов уличного освещения в селах Оркендеу, Жумай, Жантеке, Уялы, Коргалжын, Шалкар, Ушсарт, Сабынды, Майшукыр. Всего модернизировано 28,7 ки или 4,1%</t>
    </r>
  </si>
  <si>
    <r>
      <rPr>
        <b/>
        <sz val="11"/>
        <color theme="1"/>
        <rFont val="Times New Roman"/>
        <family val="1"/>
        <charset val="204"/>
      </rPr>
      <t>Исполнено.</t>
    </r>
    <r>
      <rPr>
        <sz val="11"/>
        <color theme="1"/>
        <rFont val="Times New Roman"/>
        <family val="1"/>
        <charset val="204"/>
      </rPr>
      <t xml:space="preserve"> </t>
    </r>
  </si>
  <si>
    <t>Исполнено.  В Коргалжынском районе 1762 человек охвачено образовательными программами, в том числе 1-4 кл – 831 учащихся, 5-9 кл – 812 учащихся, 10-11кл – 119 учащихся.</t>
  </si>
  <si>
    <t>Разработка ПСД готова в данный момент проходит государственную экспертизу</t>
  </si>
  <si>
    <t xml:space="preserve">Детей от 0 до 7 лет по Коргалжынскому району-1525, из них в детских садах-270, в предшкольных классных школ-219, пришкольных мини-центрах-337, в начальных классах 7-летних детей-363. по району детей от1 до 3-326,из них 139 охвачен дошкольным воспитанием , от 3 до 7 лет-1053, из них охваченных дошкольным воспитанием-607 детей. По району охват детей дошкольным воспитанием дошкольным воспитанием составляет 99,6% </t>
  </si>
  <si>
    <r>
      <t>Не исполнено.</t>
    </r>
    <r>
      <rPr>
        <sz val="11"/>
        <color theme="1"/>
        <rFont val="Times New Roman"/>
        <family val="1"/>
        <charset val="204"/>
      </rPr>
      <t xml:space="preserve"> Объем инвестиций в основной капитал за 2017 год составило 2 169,7 млн. тенге, что составляет 89,8% к  2016 году (в 2016 году – 2 416,5 млн тенге). Индекс физического объема инвестиций в основной капитал составило 83,7%. Структура инвестиций в основной капитал по источникам финансирования (доля): за счет республиканского бюджета 188,4 млн тенге, за счет местного бюджета 67,6 млн тенге, за счет собственных </t>
    </r>
    <r>
      <rPr>
        <sz val="11"/>
        <color rgb="FF000000"/>
        <rFont val="Times New Roman"/>
        <family val="1"/>
        <charset val="204"/>
      </rPr>
      <t>средств – 1999,9 млн</t>
    </r>
    <r>
      <rPr>
        <sz val="11"/>
        <color theme="1"/>
        <rFont val="Times New Roman"/>
        <family val="1"/>
        <charset val="204"/>
      </rPr>
      <t>. тенге, за счет кредитов банков 214,1 млн тенге, за счет других средств – 1 507,5 млн тенге. Внешних инвестиций не было.</t>
    </r>
  </si>
  <si>
    <r>
      <rPr>
        <b/>
        <sz val="11"/>
        <color rgb="FF000000"/>
        <rFont val="Times New Roman"/>
        <family val="1"/>
        <charset val="204"/>
      </rPr>
      <t xml:space="preserve">Исполнено. </t>
    </r>
    <r>
      <rPr>
        <sz val="11"/>
        <color rgb="FF000000"/>
        <rFont val="Times New Roman"/>
        <family val="1"/>
        <charset val="204"/>
      </rPr>
      <t>Нет производства продукции черной металлургии</t>
    </r>
  </si>
  <si>
    <r>
      <rPr>
        <b/>
        <sz val="11"/>
        <color theme="1"/>
        <rFont val="Times New Roman"/>
        <family val="1"/>
        <charset val="204"/>
      </rPr>
      <t>Исполнено.</t>
    </r>
    <r>
      <rPr>
        <sz val="11"/>
        <color theme="1"/>
        <rFont val="Times New Roman"/>
        <family val="1"/>
        <charset val="204"/>
      </rPr>
      <t xml:space="preserve"> Нет производства благородных и цветных металлов</t>
    </r>
  </si>
  <si>
    <r>
      <rPr>
        <b/>
        <sz val="11"/>
        <color rgb="FF000000"/>
        <rFont val="Times New Roman"/>
        <family val="1"/>
        <charset val="204"/>
      </rPr>
      <t>Не исполнено.</t>
    </r>
    <r>
      <rPr>
        <sz val="11"/>
        <color rgb="FF000000"/>
        <rFont val="Times New Roman"/>
        <family val="1"/>
        <charset val="204"/>
      </rPr>
      <t xml:space="preserve"> Индекс физического объема выпуска продукции обрабатывающей промышленности на 1 января 2018 года  составляет 78,9</t>
    </r>
    <r>
      <rPr>
        <sz val="11"/>
        <color rgb="FFFF0000"/>
        <rFont val="Times New Roman"/>
        <family val="1"/>
        <charset val="204"/>
      </rPr>
      <t xml:space="preserve"> </t>
    </r>
    <r>
      <rPr>
        <sz val="11"/>
        <color rgb="FF000000"/>
        <rFont val="Times New Roman"/>
        <family val="1"/>
        <charset val="204"/>
      </rPr>
      <t>%. Основную долю исполнения объема промышленности  составил ТОО Астана Агропродукт 78,9%,объем  обрабатывающей промышленности  за 2017 год составил 2 564 млн  тенге  а за соответствующий период 2016 года составил 3 018 или ИФО 78,9%,причиной  неисполнения ИФО явилось за счет  производства продукции мясокомбината ТОО «Астана Агропродукт». Спад производства  связан с нехваткой сырья  для переработки. За 2017 года  переработано 2 531 тонн мяса на сумму 2 514,8 тыс. тенге. За 2016 год переработано 3 218 тонн мяса на сумму 2 943,3 тыс. тенге или 78,7%</t>
    </r>
  </si>
  <si>
    <r>
      <rPr>
        <b/>
        <sz val="11"/>
        <color theme="1"/>
        <rFont val="Times New Roman"/>
        <family val="1"/>
        <charset val="204"/>
      </rPr>
      <t>Не исполнено.</t>
    </r>
    <r>
      <rPr>
        <sz val="11"/>
        <color theme="1"/>
        <rFont val="Times New Roman"/>
        <family val="1"/>
        <charset val="204"/>
      </rPr>
      <t xml:space="preserve"> За 2017 год ИФО  производство продуктов  питания составило 79,0%.</t>
    </r>
  </si>
  <si>
    <t>За 2017 год  с участием филиала партии «Нур Отан», управления госдоходов , районного управления по защите прав потребителей,  филиала национальной палаты предпринимателей, управления  статистики  с предпринимателями района проведены два семинара Участниками круглого стола обсуждены  вопросы изменений налогового законодательства, применения  кассового аппарата в  онлайн  режиме, уплаты земельных и имущественных налогов, «Особенности статистического учета инновационной деятельности»   В 2016 году  решением РКС при Акимате Акмолинской области был одобрен и получен  государственный грант  в сумме 3 млн тенге. «мини этноауыл в преддверии ЭКСПО- 2017 ИП Пана   Аманжолова Б» .
В 2017 году на государственный  грант подали заявки ИП Пана   Аманжолова Б ,ИП «Айару» Мукатов К на открытие пекарни  в с Шалкар и  ИП Исманова Айтжамал  на  открытие отелъе  по пошиву одежды в национальном стиле , вязание,украшений  ручной  работы ,которая в июне  т.г выйграла государственный  грант в сумме 2 млн тенге и успешно  работает  оказывая  услуги населенью. 
В 2017 году проведено 10 семинара-совещаний. Регулярно проводятся выезды в сельские округа для встреч с предпринимателями по вовлечению их в реализацию государственных программ. На сайт акима  района подано             5 информаций по разъяснению «Дорожная карта бизнеса  2020»,  и 10 статей в газету «Нұр – Қорғалжын».  Совместно с районным филиалом партии «Нур Отан» проводятся «День открытых дверей» по вопросам кредитования и совместно с Коргалжынским филиалом национальной палаты  предпринимателей Акмолинской области проводятся консультации с предпринимателями.</t>
  </si>
  <si>
    <r>
      <rPr>
        <b/>
        <sz val="11"/>
        <color indexed="8"/>
        <rFont val="Times New Roman"/>
        <family val="1"/>
        <charset val="204"/>
      </rPr>
      <t>Исполнено.</t>
    </r>
    <r>
      <rPr>
        <sz val="11"/>
        <color indexed="8"/>
        <rFont val="Times New Roman"/>
        <family val="1"/>
        <charset val="204"/>
      </rPr>
      <t xml:space="preserve"> В районе 6318 человек взрослого населения, из них 6318 человек владеют государственным языком или 100%</t>
    </r>
  </si>
  <si>
    <r>
      <t>Не исполнено.</t>
    </r>
    <r>
      <rPr>
        <sz val="11"/>
        <color theme="1"/>
        <rFont val="Times New Roman"/>
        <family val="1"/>
        <charset val="204"/>
      </rPr>
      <t xml:space="preserve"> В Коргалжынском районе занимаются спортом 2286 человек, то есть охват составил 26 % от всего населения. Обеспечена работа 110 спортивных секций. В настоящее время для занятий физической культурой и спортом район располагает 48 спортивными сооружениями, в том числе 1 стадион, 3 стрелковых тира, 14 спортзалов, 28 плоскостных сооружений, 2 хоккейных корта.</t>
    </r>
  </si>
  <si>
    <r>
      <t>Исполнено.</t>
    </r>
    <r>
      <rPr>
        <sz val="11"/>
        <color rgb="FF000000"/>
        <rFont val="Times New Roman"/>
        <family val="1"/>
        <charset val="204"/>
      </rPr>
      <t xml:space="preserve"> В очереди на жилье в отделе жилищно-коммунального хазяйства, пассажирского транспорта и автомобильных дорог района состоят 83 чел, из них 17 чел госслужащих, 17 чел из малообеспеченных семей, 49 чел дети сироты</t>
    </r>
  </si>
  <si>
    <r>
      <t>Исполнено.</t>
    </r>
    <r>
      <rPr>
        <sz val="11"/>
        <color rgb="FF000000"/>
        <rFont val="Times New Roman"/>
        <family val="1"/>
        <charset val="204"/>
      </rPr>
      <t xml:space="preserve"> По состоянию на 1.01.2018 года   в местный бюджет (1,2,3 категория) поступило налогов и других обязательных платежей  в сумме 223 768,5 тыс.тенге, при прогнозе 235 017,2 тыс.тенге, или на 95,2%.                                                                                         -налоговые поступления при плане 206 158,0 тыс.тенге поступило 213 929,1 тыс.тенге или на 103,8 %, поступило сверх плана 7 771,1 тыс.тенге
 -неналоговые поступления при плане 10 671,2 тыс.тенге поступило 3 205,2 тыс.тенге или на 30 %,  не поступило 7 466,0  тыс.тенге .           
-поступления от продажи основного капитала при плане 18 188,0 тыс.тенге поступило 6 634,2 тыс.тенге или  36,5 %, не поступило 11 553,8  тыс.тенге .</t>
    </r>
  </si>
  <si>
    <r>
      <rPr>
        <b/>
        <sz val="11"/>
        <color rgb="FF000000"/>
        <rFont val="Times New Roman"/>
        <family val="1"/>
        <charset val="204"/>
      </rPr>
      <t>Не исполнено.</t>
    </r>
    <r>
      <rPr>
        <sz val="11"/>
        <color rgb="FF000000"/>
        <rFont val="Times New Roman"/>
        <family val="1"/>
        <charset val="204"/>
      </rPr>
      <t xml:space="preserve"> Объем промышленной продукции на 1 января 2018 года составил 2 779,4   млн тенге, индекс физического объема промышленной продукции  составил 80,3%.   Основное предприятие или 92,9%, оказывающее вляние  на формирование ИФО  и  объема   промышленной продукции выполняется за счет  производства продукции мясокомбината ТОО «Астана Агропродукт». Спад производства  связан с нехваткой сырья  для переработки. За 2018 года всеми хозяйствами произведено 2 924,5 тонн мяса,  9 337,7 тонн молока. ТОО «Астана Агро Продукт» переработано 2 531 тонн мяса на сумму 2 514,8 тыс. тенге. За 2016 год переработано 3 218 тонн мяса на сумму 2 943,3 тыс. тенге.</t>
    </r>
  </si>
  <si>
    <r>
      <rPr>
        <b/>
        <sz val="11"/>
        <color rgb="FF000000"/>
        <rFont val="Times New Roman"/>
        <family val="1"/>
        <charset val="204"/>
      </rPr>
      <t>Не исполнено</t>
    </r>
    <r>
      <rPr>
        <sz val="11"/>
        <color rgb="FF000000"/>
        <rFont val="Times New Roman"/>
        <family val="1"/>
        <charset val="204"/>
      </rPr>
      <t>. Индекс физического объема выпуска продукции обрабатывающей промышленности на 1 января 2018 года  составляет 78,9</t>
    </r>
    <r>
      <rPr>
        <sz val="11"/>
        <color rgb="FFFF0000"/>
        <rFont val="Times New Roman"/>
        <family val="1"/>
        <charset val="204"/>
      </rPr>
      <t xml:space="preserve"> </t>
    </r>
    <r>
      <rPr>
        <sz val="11"/>
        <color rgb="FF000000"/>
        <rFont val="Times New Roman"/>
        <family val="1"/>
        <charset val="204"/>
      </rPr>
      <t>%. Основную долю исполнения объема промышленности  составил ТОО Астана Агропродукт 78,9%,объем  обрабатывающей промышленности  за 2017 год составил 2 564 млн  тенге  а за соответствующий период 2016 года составил 3 018 или ИФО 78,9%,причиной  неисполнения ИФО явилось за счет  производства продукции мясокомбината ТОО «Астана Агропродукт». Спад производства  связан с нехваткой сырья  для переработки. За 2017 года  переработано 2 531 тонн мяса на сумму 2 514,8 тыс. тенге. За 2016 год переработано 3 218 тонн мяса на сумму 2 943,3 тыс. тенге или 78,7%</t>
    </r>
  </si>
  <si>
    <r>
      <rPr>
        <b/>
        <sz val="10"/>
        <color theme="1"/>
        <rFont val="Times New Roman"/>
        <family val="1"/>
        <charset val="204"/>
      </rPr>
      <t>Не исполнено.</t>
    </r>
    <r>
      <rPr>
        <sz val="10"/>
        <color theme="1"/>
        <rFont val="Times New Roman"/>
        <family val="1"/>
        <charset val="204"/>
      </rPr>
      <t xml:space="preserve">  По Коргалжынскому району протяженность магистрального водопровода состовляет  285,6 км. и разводящей сетей  57,2 км. Водовод обслуживает 25 населенных пунктов Коргалжынского и Егиндыкольского районов.  На сегоднящний день  количество   скважин 27.  работают 6 скважин. 12 скважин в резерве.  
Для бесперебойного обеспечения питьевой водой населения Коргалжынского и Егиндикольского района из областного бюджета было выделено и освоено 200,0 млн.тенге. Работы проводены на проблемном участке между с.Жантеке и с.Ушаково протяженностью 6,8 км. с укладка труб диаметром 500 мм.
На текущий ремонт магистрального водопровода  из областного бюджета выделено 250,0 млн.тенге. На эти средства проведены работы по замене водопроводных труб от насосной станции второго подъема диаметром 500 мм,протяженностью 3 км. в октябре, ноябре месяца.
На текущий ремонт разводящих сетей ГКП на ПХВ «Акмола су арнасы» из областного бюджета выделено 38,0 млн.тенге.
</t>
    </r>
  </si>
  <si>
    <r>
      <rPr>
        <b/>
        <sz val="10"/>
        <color theme="1"/>
        <rFont val="Times New Roman"/>
        <family val="1"/>
        <charset val="204"/>
      </rPr>
      <t>Исполнено.</t>
    </r>
    <r>
      <rPr>
        <sz val="10"/>
        <color theme="1"/>
        <rFont val="Times New Roman"/>
        <family val="1"/>
        <charset val="204"/>
      </rPr>
      <t xml:space="preserve"> По Коргалжынскому району протяженность магистрального водопровода состовляет  285,6 км. и разводящей сетей  57,2 км. Водовод обслуживает 25 населенных пунктов Коргалжынского и Егиндыкольского районов.  На сегоднящний день  количество   скважин 27.  работают 6 скважин. 12 скважин в резерве.  
Для бесперебойного обеспечения питьевой водой населения Коргалжынского и Егиндикольского района из областного бюджета было выделено и освоено 200,0 млн.тенге. Работы проводены на проблемном участке между с.Жантеке и с.Ушаково протяженностью 6,8 км. с укладка труб диаметром 500 мм.
На текущий ремонт магистрального водопровода  из областного бюджета выделено 250,0 млн.тенге. На эти средства проведены работы по замене водопроводных труб от насосной станции второго подъема диаметром 500 мм,протяженностью 3 км. в октябре, ноябре месяца.
На текущий ремонт разводящих сетей ГКП на ПХВ «Акмола су арнасы» из областного бюджета выделено 38,0 млн.тенге.
</t>
    </r>
  </si>
  <si>
    <r>
      <t>Исполнено.</t>
    </r>
    <r>
      <rPr>
        <sz val="11"/>
        <color rgb="FF000000"/>
        <rFont val="Times New Roman"/>
        <family val="1"/>
        <charset val="204"/>
      </rPr>
      <t xml:space="preserve"> В очереди на жилье в отделе жилищно-коммунального хазяйства, пассажирского транспорта и автомобильных дорог района состоят 83 чел, из них 16 чел госслужащих, 16 чел из малообеспеченных семей, 49 чел дети сироты</t>
    </r>
  </si>
  <si>
    <r>
      <t xml:space="preserve">Исполнено. </t>
    </r>
    <r>
      <rPr>
        <sz val="10"/>
        <color theme="1"/>
        <rFont val="Times New Roman"/>
        <family val="1"/>
        <charset val="204"/>
      </rPr>
      <t xml:space="preserve">Объем строительных работ за 2017 год составил 1 418,9 млн. тенге,  рост  составил в 4,1 раза больше к 2016 году (в 2016 году – 345,1 млн тенге). Индекс физического объема строительных работ выросло  в  6,1 раза больше к 2016 году. В 2017 году с областного  бюджета  для проведения  текущего  ремонта  автомобильной дороги Коргалжын – Баршино, протяженностью 38 км,  Коргалжын – Шалкар протяженностью 10 км выделено и освоено 30 млн тенге.    
Для бесперебойного обеспечения питьевой водой населения Коргалжынского и Егиндикольского района из областного бюджета было выделено и освоено 200,0 млн.тенге. Работы проводены на проблемном участке между с.Жантеке и с.Ушаково протяженностью 6,8 км. с укладкой труб диаметром 500 мм.
На текущий ремонт магистрального водопровода  из областного бюджета выделено 250,0 млн.тенге. На эти средства проведены работы по замене водопроводных труб от насосной станции второго подъема диаметром 500 мм,протяженностью 3 км. в октябре, ноябре месяца.
На текущий ремонт разводящих сетей ГКП на ПХВ «Акмола су арнасы» из областного бюджета выделено 38,0 млн.тенге. 
В рамках программы «Развитие  регионов» на 2017 год было выделено   9 млн 583 тыс тенге. Средства были направлены на установку 48 комплектов уличного освещения в селах Оркендеу, Жумай, Жантеке, Уялы, Коргалжын, Шалкар, Ушсарт, Сабынды, Майшукыр.
</t>
    </r>
  </si>
  <si>
    <r>
      <rPr>
        <b/>
        <sz val="11"/>
        <color theme="1"/>
        <rFont val="Times New Roman"/>
        <family val="1"/>
        <charset val="204"/>
      </rPr>
      <t xml:space="preserve">Исполнено. </t>
    </r>
    <r>
      <rPr>
        <sz val="11"/>
        <color theme="1"/>
        <rFont val="Times New Roman"/>
        <family val="1"/>
        <charset val="204"/>
      </rPr>
      <t xml:space="preserve">Во всех гостевых домах есть интернет </t>
    </r>
  </si>
  <si>
    <r>
      <rPr>
        <b/>
        <sz val="9"/>
        <color theme="1"/>
        <rFont val="Times New Roman"/>
        <family val="1"/>
        <charset val="204"/>
      </rPr>
      <t>Не исполнено.</t>
    </r>
    <r>
      <rPr>
        <sz val="9"/>
        <color theme="1"/>
        <rFont val="Times New Roman"/>
        <family val="1"/>
        <charset val="204"/>
      </rPr>
      <t xml:space="preserve"> В селе Коргалжын расположены  6 гостевых домов, которые  одновременно могут принять до 150 человек. В честь празднования Дня Первого Президента Республики Казахстан, в рамках реализации Программы «Туған жер», в программной статье Главы государства Н.Назарбаева «Болашаққа бағдар: рухани жаңғыру»,в Коргалжынском районе состоялось открытие национально-туристического комплеса «Балтабек». В данном комплексе туристам будут предложены конные прогулки и охота в сопровождении  казахских породистых собак – Тазы и Тобет. Комплекс может принимать одновременно до 25-30 человек. Имеется банкетный зал на 50 человек, баня-сауна, интернет-кабинет. А так же, состоялось открытие орнитологического центра на базе, вновь введенной в эксплуатацию, гостиницы, ИП «Туспеков» инвестировало в реконструкцию здания 53,5 миллиона тенге. Гостиница располает прекрасными номерами, позволяющими принять одновременно 40 гостей. Имеется также кафе на 40 мест в котором предлагаются комплексные обеды, организация банкетов, летняя площадка для приема гостей. Количество обслуженных посителей местами размещения в 2017 году с оставило 402, а в 2016 году 96 человек. </t>
    </r>
  </si>
  <si>
    <r>
      <rPr>
        <b/>
        <sz val="11"/>
        <color theme="1"/>
        <rFont val="Times New Roman"/>
        <family val="1"/>
        <charset val="204"/>
      </rPr>
      <t xml:space="preserve">Исполнено. </t>
    </r>
    <r>
      <rPr>
        <sz val="11"/>
        <color theme="1"/>
        <rFont val="Times New Roman"/>
        <family val="1"/>
        <charset val="204"/>
      </rPr>
      <t>От оказания  услуг  мес тами размещения поступило в  бюджет 3,5 млн тенге, а в 2016 году 734 тыс.тг.</t>
    </r>
  </si>
  <si>
    <r>
      <rPr>
        <b/>
        <sz val="11"/>
        <color theme="1"/>
        <rFont val="Times New Roman"/>
        <family val="1"/>
        <charset val="204"/>
      </rPr>
      <t xml:space="preserve">Исполнено. </t>
    </r>
    <r>
      <rPr>
        <sz val="11"/>
        <color theme="1"/>
        <rFont val="Times New Roman"/>
        <family val="1"/>
        <charset val="204"/>
      </rPr>
      <t>За 2017 год в сязи с ЭСПО-2017  Коргалжын посетили до 5 тыс  туристов,которые  так  же  побывали в визит центре  заповедника.</t>
    </r>
  </si>
  <si>
    <r>
      <rPr>
        <b/>
        <sz val="11"/>
        <color rgb="FF000000"/>
        <rFont val="Times New Roman"/>
        <family val="1"/>
        <charset val="204"/>
      </rPr>
      <t xml:space="preserve">Исполнено. </t>
    </r>
    <r>
      <rPr>
        <sz val="11"/>
        <color rgb="FF000000"/>
        <rFont val="Times New Roman"/>
        <family val="1"/>
        <charset val="204"/>
      </rPr>
      <t xml:space="preserve">Нет </t>
    </r>
    <r>
      <rPr>
        <sz val="11"/>
        <color theme="1"/>
        <rFont val="Times New Roman"/>
        <family val="1"/>
        <charset val="204"/>
      </rPr>
      <t>физкультурно-оздоровительных комплексов, в том числе круглогодичных</t>
    </r>
  </si>
  <si>
    <r>
      <rPr>
        <b/>
        <sz val="11"/>
        <color theme="1"/>
        <rFont val="Times New Roman"/>
        <family val="1"/>
        <charset val="204"/>
      </rPr>
      <t xml:space="preserve">Исполнено. </t>
    </r>
    <r>
      <rPr>
        <sz val="11"/>
        <color theme="1"/>
        <rFont val="Times New Roman"/>
        <family val="1"/>
        <charset val="204"/>
      </rPr>
      <t xml:space="preserve"> В районе 17 школ и все с казахским языком обучения</t>
    </r>
  </si>
  <si>
    <r>
      <rPr>
        <b/>
        <sz val="11"/>
        <color theme="1"/>
        <rFont val="Times New Roman"/>
        <family val="1"/>
        <charset val="204"/>
      </rPr>
      <t>Исполнено.</t>
    </r>
    <r>
      <rPr>
        <sz val="11"/>
        <color theme="1"/>
        <rFont val="Times New Roman"/>
        <family val="1"/>
        <charset val="204"/>
      </rPr>
      <t xml:space="preserve"> Допущенных нарушений норм законодательства в сфере языковой политики не наблюдалось</t>
    </r>
  </si>
  <si>
    <r>
      <rPr>
        <b/>
        <sz val="11"/>
        <color theme="1"/>
        <rFont val="Times New Roman"/>
        <family val="1"/>
        <charset val="204"/>
      </rPr>
      <t>Исполнено.</t>
    </r>
    <r>
      <rPr>
        <sz val="11"/>
        <color theme="1"/>
        <rFont val="Times New Roman"/>
        <family val="1"/>
        <charset val="204"/>
      </rPr>
      <t xml:space="preserve"> Доля ведения делопроизводства на государственном языке в общем документообороте в государственном органе составило 100%.</t>
    </r>
  </si>
  <si>
    <r>
      <rPr>
        <b/>
        <sz val="11"/>
        <color theme="1"/>
        <rFont val="Times New Roman"/>
        <family val="1"/>
        <charset val="204"/>
      </rPr>
      <t xml:space="preserve">Исполнено. </t>
    </r>
    <r>
      <rPr>
        <sz val="11"/>
        <color theme="1"/>
        <rFont val="Times New Roman"/>
        <family val="1"/>
        <charset val="204"/>
      </rPr>
      <t xml:space="preserve"> ЦБС Коргалжынского района функцанирует с 2008 года. В районе 13 государственных библиотек из них 11 в сельских местности, работает 1- районная 1- детская библиотека. Вновь открытых библиотек нет. За 2017 год книжный фонд составляют 93 457 экз. из них новые поступление за 2017  год 3 558 экз. на сумму 6 427,8 тыс  тенге. За 2017 год библиотеку посетили  47 305 чел или 108% к периоду 2016 года (в 2016 году 43 539 чел)</t>
    </r>
  </si>
  <si>
    <r>
      <rPr>
        <b/>
        <sz val="11"/>
        <color theme="1"/>
        <rFont val="Times New Roman"/>
        <family val="1"/>
        <charset val="204"/>
      </rPr>
      <t xml:space="preserve">Исполнено. </t>
    </r>
    <r>
      <rPr>
        <sz val="11"/>
        <color theme="1"/>
        <rFont val="Times New Roman"/>
        <family val="1"/>
        <charset val="204"/>
      </rPr>
      <t>Исполнено. За 2017 год проведено 2312 мероприятий или в 2,4 раза больше к периоду 2016 года (в 2016 году 949 мероприятий)</t>
    </r>
  </si>
  <si>
    <t xml:space="preserve">Исполнено. У всех гостевых домах есть интернет </t>
  </si>
  <si>
    <t>план</t>
  </si>
  <si>
    <t>касса</t>
  </si>
  <si>
    <t>Для разработки проектно-сметной документации по привязке рабочего проекта “Строительство  двух  квартирного жилого дома для молодых специалистов в с. Сабынды” в 2017 году из местного бюджета выделено –1 млн. 211 тыс.тенге. В 2018 году на строительно-монтажные работы  предусмотрено 32 млн. 492 тыс.тенге.</t>
  </si>
  <si>
    <t>Привязка типового проекта   “Строительство  двух  квартирного жилого дома в селе Ушсарт”</t>
  </si>
  <si>
    <t>Для разработки проектно-сметных документации по привязке рабочего проекта “Строительство  двух  квартирного жилого дома в селе Ушсарт” за счет районного бюджета израсходовано 300 тыс тенге, оставшиеся 1млн 357 тыс тенге предусмотрено на 2018 год;
роительно-монтажные работы  предусмотрено 32 млн. 492 тыс.тенге.</t>
  </si>
  <si>
    <t xml:space="preserve">  </t>
  </si>
  <si>
    <t>Средства не выделены на разработку ПСД</t>
  </si>
  <si>
    <r>
      <rPr>
        <b/>
        <sz val="11"/>
        <color theme="1"/>
        <rFont val="Arial"/>
        <family val="2"/>
        <charset val="204"/>
      </rPr>
      <t>0,1 млн тенге</t>
    </r>
    <r>
      <rPr>
        <sz val="11"/>
        <color theme="1"/>
        <rFont val="Arial"/>
        <family val="2"/>
        <charset val="204"/>
      </rPr>
      <t xml:space="preserve"> по проекту "Реконструкция магистрального  трубопровода с.Оркендеу Коргалжынского района Акмолинской области" - 144,4 тыс тенге -  экономия по ГЗ.</t>
    </r>
  </si>
  <si>
    <t>Объем строительных работ за 2017 год составил 1 418,9 млн. тенге,  рост  составил в 4,1 раза больше к 2016 году (в 2016 году – 345,1 млн тенге). Индекс физического объема строительных работ выросло  в  6,1 раза больше к 2016 году. В 2017 году с областного  бюджета  для проведения  текущего  ремонта  автомобильной дороги Коргалжын – Баршино, протяженностью 38 км,  Коргалжын – Шалкар протяженностью 10 км выделено и освоено 30 млн тенге.    
Для бесперебойного обеспечения питьевой водой населения Коргалжынского и Егиндикольского района из областного бюджета было выделено и освоено 200,0 млн.тенге. Работы проводены на проблемном участке между с.Жантеке и с.Ушаково протяженностью 6,8 км. с укладкой труб диаметром 500 мм.
На текущий ремонт магистрального водопровода  из областного бюджета выделено 250,0 млн.тенге. На эти средства проведены работы по замене водопроводных труб от насосной станции второго подъема диаметром 500 мм,протяженностью 3 км. в октябре, ноябре месяца.
На текущий ремонт разводящих сетей ГКП на ПХВ «Акмола су арнасы» из областного бюджета выделено 38,0 млн.тенге. 
В рамках программы «Развитие  регионов» на 2017 год было выделено   9 млн 583 тыс тенге. Средства были направлены на установку 48 комплектов уличного освещения в селах Оркендеу, Жумай, Жантеке, Уялы, Коргалжын, Шалкар, Ушсарт, Сабынды, Майшукыр.</t>
  </si>
  <si>
    <t>Объем розничного товарооборотаза 2017 год составил 265 млн тенге или рост с прошлым годом 118,4% /2016-190,5 млн.тенге/Объем розничного товарооборота  на 1.01.2014-140 млн т, 1.01.2015-178,4млн тенге  План в сумме 454 млн тенге за 2017 год доведен завышенный</t>
  </si>
  <si>
    <t xml:space="preserve"> В Коргалжынском районе занимаются спортом 2286 человек, то есть охват составил 26 % от всего населения. Обеспечена работа 110 спортивных секций. В настоящее время для занятий физической культурой и спортом район располагает 48 спортивными сооружениями, в том числе 1 стадион, 3 стрелковых тира, 14 спортзалов, 28 плоскостных сооружений, 2 хоккейных корта.</t>
  </si>
  <si>
    <t xml:space="preserve">В 2015 году разработана проектно сметная документация по проекту «Строительство 14-ти одноквартирных одноэтажных жилых домов по улице М.Горького села Коргалжын».  ГЭ на ПСД № 12-0044/15 от 20 февраля 2015 года, стоимость проекта 62 072 тыс тенге. Общая площадь квартир 1683 кв. метров. Стоимость 1 кв. метра жилья 156800 тенге. </t>
  </si>
  <si>
    <t>райБ</t>
  </si>
  <si>
    <r>
      <t xml:space="preserve">Не использовано 37,6 тыс тенге, из них: </t>
    </r>
    <r>
      <rPr>
        <b/>
        <sz val="11"/>
        <color theme="1"/>
        <rFont val="Arial"/>
        <family val="2"/>
        <charset val="204"/>
      </rPr>
      <t>0,3 млн тенге</t>
    </r>
    <r>
      <rPr>
        <sz val="11"/>
        <color theme="1"/>
        <rFont val="Arial"/>
        <family val="2"/>
        <charset val="204"/>
      </rPr>
      <t xml:space="preserve"> по проекту привязка типового проекта   “Строительство  двух  квартирного жилого дома в селе Ушсарт”, средства выделялись за счет районного бюджета. ПСД на разработке (несвоевременное представление актов выполненных работ); объект переходящий на 2018 год. Срок завершения работ по доп. соглашению №1 от 22.12.2017г. к договору  № 23 от 13.07.2017 года -  декабрь 2018г.  -  март  2018 года. Счет к оплате №4660251/17-187 от 10.08.2017г. - 300,0 тыс. тенге; </t>
    </r>
    <r>
      <rPr>
        <b/>
        <sz val="11"/>
        <color theme="1"/>
        <rFont val="Arial"/>
        <family val="2"/>
        <charset val="204"/>
      </rPr>
      <t>0,2 млн тенге</t>
    </r>
    <r>
      <rPr>
        <sz val="11"/>
        <color theme="1"/>
        <rFont val="Arial"/>
        <family val="2"/>
        <charset val="204"/>
      </rPr>
      <t xml:space="preserve"> - по проекту "Работы по строительству уличных освещений с.Коргалжын" - несвоевременное представление  эл. счет фактуры за услуги технадзора. </t>
    </r>
    <r>
      <rPr>
        <b/>
        <sz val="11"/>
        <color theme="1"/>
        <rFont val="Arial"/>
        <family val="2"/>
        <charset val="204"/>
      </rPr>
      <t>37,2 млн тенге</t>
    </r>
    <r>
      <rPr>
        <sz val="11"/>
        <color theme="1"/>
        <rFont val="Arial"/>
        <family val="2"/>
        <charset val="204"/>
      </rPr>
      <t xml:space="preserve"> - на разработку  проектно-сметных  документации  на  «Реконструкцию  водовода и  разводящих  сетей  водопровода» в с.Кумколь, Алгабас, Култай, Биртабан - средств нет
</t>
    </r>
  </si>
  <si>
    <r>
      <rPr>
        <b/>
        <sz val="11"/>
        <color theme="1"/>
        <rFont val="Times New Roman"/>
        <family val="1"/>
        <charset val="204"/>
      </rPr>
      <t>Не исполнено.</t>
    </r>
    <r>
      <rPr>
        <sz val="11"/>
        <color theme="1"/>
        <rFont val="Times New Roman"/>
        <family val="1"/>
        <charset val="204"/>
      </rPr>
      <t xml:space="preserve"> Индекс физического объема валовой продукции сельского хозяйства за январь-декабрь месяцы 2017 года составило 83,8%. Уменьшения выпуска продукции за счет:   по растениеводству  - низкой урожайности в связи с не благоприятными погодными условиями, по животноводству - за счет  производства продукции мясокомбината ТОО «Астана Агропродукт». Спад производства  связан с нехваткой сырья  для переработки. За 2017 год всеми хозяйствами произведено 2 924,5 тонн мяса,  9 337,7 тонн молока. ТОО «Астана Агро Продукт» переработано 2 531 тонн мяса на сумму 2 514,8 тыс. тенге. За 2016 год переработано 3 218 тонн мяса на сумму 2 943,3 тыс. тенге.</t>
    </r>
  </si>
  <si>
    <r>
      <rPr>
        <b/>
        <sz val="11"/>
        <color rgb="FF000000"/>
        <rFont val="Times New Roman"/>
        <family val="1"/>
        <charset val="204"/>
      </rPr>
      <t>Не исполнено.</t>
    </r>
    <r>
      <rPr>
        <sz val="11"/>
        <color rgb="FF000000"/>
        <rFont val="Times New Roman"/>
        <family val="1"/>
        <charset val="204"/>
      </rPr>
      <t xml:space="preserve"> Объем промышленной продукции на 1 января  2018 года составил 2 779,4   млн тенге, индекс физического объема промышленной продукции  составил 80,3%.   Основное предприятие или 92,9%, оказывающее вляние  на формирование ИФО  и  объема   промышленной продукции выполняется за счет  производства продукции мясокомбината ТОО «Астана Агропродукт». Спад производства  связан с нехваткой сырья  для переработки. За 2017 год всеми хозяйствами произведено 2 924,5 тонн мяса,  9 337,7 тонн молока. ТОО «Астана Агро Продукт» переработано 2 531 тонн мяса на сумму 2 514,8 тыс. тенге. За 2016 год переработано 3 218 тонн мяса на сумму 2 943,3 тыс. тенге.. План завышен.</t>
    </r>
  </si>
  <si>
    <t>Добычей песка в районе занимаются  – ТОО «Экотон Коргалжын»  и ТОО  «Сабынды Инерт». За 2017 год добыто 54,9 тыс куб м, за 2016 год добыто 68,8 тыс куб м песка / или ИФО составило 79,8%</t>
  </si>
  <si>
    <r>
      <rPr>
        <b/>
        <sz val="11"/>
        <color rgb="FF000000"/>
        <rFont val="Times New Roman"/>
        <family val="1"/>
        <charset val="204"/>
      </rPr>
      <t xml:space="preserve">Исполнено. </t>
    </r>
    <r>
      <rPr>
        <sz val="11"/>
        <color rgb="FF000000"/>
        <rFont val="Times New Roman"/>
        <family val="1"/>
        <charset val="204"/>
      </rPr>
      <t>За 2017 год валовая продукция животноводства составило  3 101,6 млн тенге, по сравнению с прошлым годом составило 99,1% (в 2016 году 3128,4 млн тенге). За счет производства продукции мясокомбината ТОО «Астана Агропродукт». Спад производства  связан с нехваткой сырья  для переработки. За 2018 год всеми хозяйствами произведено 2 924,5 тонн мяса,  9 337,7 тонн молока. ТОО «Астана Агро Продукт» переработано 2 531 тонн мяса на сумму 2 514,8 тыс. тенге. За 2016 год переработано 3 218 тонн мяса на сумму 2 943,3 тыс. тенге.</t>
    </r>
  </si>
  <si>
    <r>
      <rPr>
        <b/>
        <sz val="11"/>
        <color rgb="FF000000"/>
        <rFont val="Times New Roman"/>
        <family val="1"/>
        <charset val="204"/>
      </rPr>
      <t xml:space="preserve">Не исполнено. </t>
    </r>
    <r>
      <rPr>
        <sz val="11"/>
        <color rgb="FF000000"/>
        <rFont val="Times New Roman"/>
        <family val="1"/>
        <charset val="204"/>
      </rPr>
      <t xml:space="preserve">ИФО валовой продукции животноводства за 2017 год составило 90,4%, за 2016 года данный показатель составил 106,4 %. Снижение за счет ТОО "Астана Агропродукт", нет для забоя КРС. Выращиванием скота занимается 14 - ТОО и 82- крестьянских хозяйств. На 1 января 2018 года всеми хозяйствами района выращивается 24 112 голов крупного рогатого скота, из них маточное поголовье 8 908 голов, 11 391 голов лошадей, 29 612 голов мелкого рогатого скота. 
С каждым годом увеличивается численность хозяйств, занимающихся выращиванием скота. На увеличение поголовья скота влияют государственные программы, успешно идет реализация программ  «Сыбаға», « Алтын Асық», «Құлан». По программе «Сыбага» по нашему району участвует 41 хозяйств, которыми с 2012 года за  6 лет  приобретено 4 268 голов маточного поголовья КРС в.т.ч. 170 голов племенных быков - производителей.  По программе «Кулан» преобретено 158 голов лошадей. в.т.ч.  10 голов  жеребцов - производителей. На сегоднящний день для рассмотрения в банк поданы заявки 3 хозяйств : ТОО «Агро-Кобетей», кх «Жумай», кх «Кыдырбай». По программе развития овцеводства «Алтын асық» приобретено 507 голов овец и в.т.ч. 17 голов баран-производителей. 
</t>
    </r>
  </si>
  <si>
    <t xml:space="preserve">Не исполнено. В селе Коргалжын расположены  6 гостевых домов, которые  одновременно могут принять до 150 человек. В честь празднования Дня Первого Президента Республики Казахстан, в рамках реализации Программы «Туған жер», в программной статье Главы государства Н.Назарбаева «Болашаққа бағдар: рухани жаңғыру»,в Коргалжынском районе состоялось открытие национально-туристического комплеса «Балтабек». В данном комплексе туристам будут предложены конные прогулки и охота в сопровождении  казахских породистых собак – Тазы и Тобет. Комплекс может принимать одновременно до 25-30 человек. Имеется банкетный зал на 50 человек, баня-сауна, интернет-кабинет. А так же, состоялось открытие орнитологического центра на базе, вновь введенной в эксплуатацию, гостиницы, ИП «Туспеков» инвестировало в реконструкцию здания 53,5 миллиона тенге. Гостиница располает прекрасными номерами, позволяющими принять одновременно 40 гостей. Имеется также кафе на 40 мест в котором предлагаются комплексные обеды, организация банкетов, летняя площадка для приема гостей. Количество обслуженных поситителей местами размещения в 2017 году с оставило 402, а в 2016 году 96 человек. </t>
  </si>
  <si>
    <r>
      <rPr>
        <b/>
        <sz val="11"/>
        <color theme="1"/>
        <rFont val="Times New Roman"/>
        <family val="1"/>
        <charset val="204"/>
      </rPr>
      <t>Исполнено.</t>
    </r>
    <r>
      <rPr>
        <sz val="11"/>
        <color theme="1"/>
        <rFont val="Times New Roman"/>
        <family val="1"/>
        <charset val="204"/>
      </rPr>
      <t xml:space="preserve"> Объем промышленной продукции на 1 января  2018 года составил 2 779,4   млн тенге, индекс физического объема промышленной продукции  составил 80,3%.   Из них обрабатывающая промышленность составила 2 564 тыс тенге, ИФО 78,9%. Доля обрабатывающей промышленности в общем объеме промышленного производства составила 92,3%.</t>
    </r>
  </si>
  <si>
    <r>
      <rPr>
        <b/>
        <sz val="11"/>
        <color theme="1"/>
        <rFont val="Times New Roman"/>
        <family val="1"/>
        <charset val="204"/>
      </rPr>
      <t>Не исполнено.</t>
    </r>
    <r>
      <rPr>
        <sz val="11"/>
        <color theme="1"/>
        <rFont val="Times New Roman"/>
        <family val="1"/>
        <charset val="204"/>
      </rPr>
      <t xml:space="preserve"> Нет завода по переработке молока </t>
    </r>
  </si>
  <si>
    <r>
      <t>Исполнено.</t>
    </r>
    <r>
      <rPr>
        <sz val="11"/>
        <color rgb="FF000000"/>
        <rFont val="Times New Roman"/>
        <family val="1"/>
        <charset val="204"/>
      </rPr>
      <t xml:space="preserve"> По состоянию на 1 января 2018 года в центр занятости Коргалжынского района обратились и стали участниками программы 431 человек,  трудоустроено 469 (с учетом обратившихся прошлых лет)  что составляет 108,8% от числа обратившихся.</t>
    </r>
  </si>
  <si>
    <r>
      <t>Не исполнено.</t>
    </r>
    <r>
      <rPr>
        <sz val="11"/>
        <color rgb="FF000000"/>
        <rFont val="Times New Roman"/>
        <family val="1"/>
        <charset val="204"/>
      </rPr>
      <t xml:space="preserve"> По состоянию на 1 января 2018 года в центр занятости Коргалжынского района обратились и стали участниками программы 431 человек,  трудоустроено 469,  что составляет 109 % от числа обратившихся.</t>
    </r>
  </si>
  <si>
    <r>
      <t>Исполнено.</t>
    </r>
    <r>
      <rPr>
        <sz val="11"/>
        <color theme="1"/>
        <rFont val="Times New Roman"/>
        <family val="1"/>
        <charset val="204"/>
      </rPr>
      <t xml:space="preserve"> Среднемесячная номинальная заработная плата по Коргалжынскому району за 2017 год составило 86 228 тенге, отношение к среднеобластному уровню составило 78,9% (областная средняя заработная плата составила – 132 103 тенге). По сравнению с прошлым годом рост составил 101,4% (в 2016 году 84 595 тенге).</t>
    </r>
  </si>
  <si>
    <r>
      <t>Исполнено.</t>
    </r>
    <r>
      <rPr>
        <sz val="11"/>
        <color theme="1"/>
        <rFont val="Times New Roman"/>
        <family val="1"/>
        <charset val="204"/>
      </rPr>
      <t xml:space="preserve"> Среднемесячная заработная плата по району за 2017 год  составило 86 228 тенге, что  к среднеобластному уровню составило 65,3% (областная средняя заработная плата – 132 103 тенге). По сравнению с 2016 годом составило 100,7% (2016г – 84 595 тенге). Индекс реальной заработной платы, к соответствующему кварталу прошлого года составило 93,6%</t>
    </r>
  </si>
  <si>
    <t>Исполнено. За 2017 год проведено 2312 мероприятий или в 2,4 раза больше к периоду 2016 года (в 2016 году 949 мероприятий)</t>
  </si>
</sst>
</file>

<file path=xl/styles.xml><?xml version="1.0" encoding="utf-8"?>
<styleSheet xmlns="http://schemas.openxmlformats.org/spreadsheetml/2006/main">
  <numFmts count="3">
    <numFmt numFmtId="164" formatCode="0.0"/>
    <numFmt numFmtId="165" formatCode="0.000"/>
    <numFmt numFmtId="166" formatCode="#,##0.0"/>
  </numFmts>
  <fonts count="33">
    <font>
      <sz val="11"/>
      <color theme="1"/>
      <name val="Calibri"/>
      <family val="2"/>
      <charset val="204"/>
      <scheme val="minor"/>
    </font>
    <font>
      <sz val="9"/>
      <color rgb="FF000000"/>
      <name val="Times New Roman"/>
      <family val="1"/>
      <charset val="204"/>
    </font>
    <font>
      <b/>
      <sz val="9"/>
      <color rgb="FF000000"/>
      <name val="Times New Roman"/>
      <family val="1"/>
      <charset val="204"/>
    </font>
    <font>
      <u/>
      <sz val="9"/>
      <color rgb="FF000000"/>
      <name val="Times New Roman"/>
      <family val="1"/>
      <charset val="204"/>
    </font>
    <font>
      <sz val="9"/>
      <color theme="1"/>
      <name val="Times New Roman"/>
      <family val="1"/>
      <charset val="204"/>
    </font>
    <font>
      <b/>
      <sz val="12"/>
      <color theme="1"/>
      <name val="Times New Roman"/>
      <family val="1"/>
      <charset val="204"/>
    </font>
    <font>
      <b/>
      <sz val="12"/>
      <color rgb="FF000000"/>
      <name val="Times New Roman"/>
      <family val="1"/>
      <charset val="204"/>
    </font>
    <font>
      <b/>
      <i/>
      <sz val="12"/>
      <color theme="1"/>
      <name val="Times New Roman"/>
      <family val="1"/>
      <charset val="204"/>
    </font>
    <font>
      <sz val="12"/>
      <color theme="1"/>
      <name val="Times New Roman"/>
      <family val="1"/>
      <charset val="204"/>
    </font>
    <font>
      <sz val="12"/>
      <color rgb="FF000000"/>
      <name val="Times New Roman"/>
      <family val="1"/>
      <charset val="204"/>
    </font>
    <font>
      <sz val="11"/>
      <color theme="1"/>
      <name val="Times New Roman"/>
      <family val="1"/>
      <charset val="204"/>
    </font>
    <font>
      <b/>
      <sz val="11"/>
      <color theme="1"/>
      <name val="Times New Roman"/>
      <family val="1"/>
      <charset val="204"/>
    </font>
    <font>
      <b/>
      <sz val="11"/>
      <color rgb="FF000000"/>
      <name val="Times New Roman"/>
      <family val="1"/>
      <charset val="204"/>
    </font>
    <font>
      <sz val="11"/>
      <color rgb="FF000000"/>
      <name val="Times New Roman"/>
      <family val="1"/>
      <charset val="204"/>
    </font>
    <font>
      <sz val="11"/>
      <color rgb="FFFF0000"/>
      <name val="Times New Roman"/>
      <family val="1"/>
      <charset val="204"/>
    </font>
    <font>
      <b/>
      <sz val="14"/>
      <color theme="1"/>
      <name val="Times New Roman"/>
      <family val="1"/>
      <charset val="204"/>
    </font>
    <font>
      <sz val="14"/>
      <color theme="1"/>
      <name val="Times New Roman"/>
      <family val="1"/>
      <charset val="204"/>
    </font>
    <font>
      <b/>
      <sz val="11"/>
      <color theme="1"/>
      <name val="Arial"/>
      <family val="2"/>
      <charset val="204"/>
    </font>
    <font>
      <sz val="11"/>
      <color theme="1"/>
      <name val="Arial"/>
      <family val="2"/>
      <charset val="204"/>
    </font>
    <font>
      <sz val="12"/>
      <name val="Times New Roman"/>
      <family val="1"/>
      <charset val="204"/>
    </font>
    <font>
      <sz val="11"/>
      <color indexed="8"/>
      <name val="Times New Roman"/>
      <family val="1"/>
      <charset val="204"/>
    </font>
    <font>
      <b/>
      <sz val="11"/>
      <color indexed="8"/>
      <name val="Times New Roman"/>
      <family val="1"/>
      <charset val="204"/>
    </font>
    <font>
      <sz val="10"/>
      <name val="Times New Roman"/>
      <family val="1"/>
      <charset val="204"/>
    </font>
    <font>
      <sz val="8"/>
      <color theme="1"/>
      <name val="Times New Roman"/>
      <family val="1"/>
      <charset val="204"/>
    </font>
    <font>
      <sz val="8"/>
      <color indexed="8"/>
      <name val="Times New Roman"/>
      <family val="1"/>
      <charset val="204"/>
    </font>
    <font>
      <b/>
      <sz val="8"/>
      <color theme="1"/>
      <name val="Times New Roman"/>
      <family val="1"/>
      <charset val="204"/>
    </font>
    <font>
      <sz val="8"/>
      <color rgb="FF000000"/>
      <name val="Times New Roman"/>
      <family val="1"/>
      <charset val="204"/>
    </font>
    <font>
      <b/>
      <sz val="10"/>
      <color theme="1"/>
      <name val="Times New Roman"/>
      <family val="1"/>
      <charset val="204"/>
    </font>
    <font>
      <sz val="10"/>
      <color indexed="8"/>
      <name val="Times New Roman"/>
      <family val="1"/>
      <charset val="204"/>
    </font>
    <font>
      <sz val="10"/>
      <color theme="1"/>
      <name val="Times New Roman"/>
      <family val="1"/>
      <charset val="204"/>
    </font>
    <font>
      <sz val="10"/>
      <color theme="1"/>
      <name val="Calibri"/>
      <family val="2"/>
      <charset val="204"/>
      <scheme val="minor"/>
    </font>
    <font>
      <sz val="11"/>
      <name val="Times New Roman"/>
      <family val="1"/>
      <charset val="204"/>
    </font>
    <font>
      <b/>
      <sz val="9"/>
      <color theme="1"/>
      <name val="Times New Roman"/>
      <family val="1"/>
      <charset val="204"/>
    </font>
  </fonts>
  <fills count="12">
    <fill>
      <patternFill patternType="none"/>
    </fill>
    <fill>
      <patternFill patternType="gray125"/>
    </fill>
    <fill>
      <patternFill patternType="solid">
        <fgColor rgb="FFFFFFFF"/>
        <bgColor indexed="64"/>
      </patternFill>
    </fill>
    <fill>
      <patternFill patternType="solid">
        <fgColor rgb="FFCCC0D9"/>
        <bgColor indexed="64"/>
      </patternFill>
    </fill>
    <fill>
      <patternFill patternType="solid">
        <fgColor rgb="FFD6E3BC"/>
        <bgColor indexed="64"/>
      </patternFill>
    </fill>
    <fill>
      <patternFill patternType="solid">
        <fgColor rgb="FFE5B8B7"/>
        <bgColor indexed="64"/>
      </patternFill>
    </fill>
    <fill>
      <patternFill patternType="solid">
        <fgColor rgb="FFF2DBDB"/>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67">
    <xf numFmtId="0" fontId="0" fillId="0" borderId="0" xfId="0"/>
    <xf numFmtId="0" fontId="2"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8" fillId="2" borderId="1" xfId="0" applyFont="1" applyFill="1" applyBorder="1" applyAlignment="1">
      <alignment horizontal="center" vertical="center"/>
    </xf>
    <xf numFmtId="0" fontId="5" fillId="0" borderId="1" xfId="0" applyFont="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right" vertical="center"/>
    </xf>
    <xf numFmtId="0" fontId="9" fillId="0" borderId="1" xfId="0" applyFont="1" applyBorder="1" applyAlignment="1">
      <alignment vertical="center"/>
    </xf>
    <xf numFmtId="0" fontId="8" fillId="0" borderId="1" xfId="0" applyFont="1" applyBorder="1" applyAlignment="1">
      <alignment vertical="center" wrapText="1"/>
    </xf>
    <xf numFmtId="0" fontId="10"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0" fillId="0" borderId="1" xfId="0" applyFont="1" applyBorder="1" applyAlignment="1">
      <alignment horizontal="center" vertical="center"/>
    </xf>
    <xf numFmtId="0" fontId="10"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10" fillId="0" borderId="1" xfId="0" applyFont="1" applyFill="1" applyBorder="1" applyAlignment="1">
      <alignment horizontal="center" vertical="center"/>
    </xf>
    <xf numFmtId="0" fontId="5" fillId="0" borderId="0" xfId="0" applyFont="1" applyAlignment="1">
      <alignment horizontal="justify" wrapText="1"/>
    </xf>
    <xf numFmtId="0" fontId="0" fillId="0" borderId="0" xfId="0" applyAlignment="1">
      <alignment horizontal="justify" wrapText="1"/>
    </xf>
    <xf numFmtId="0" fontId="8" fillId="0" borderId="0" xfId="0" applyFont="1" applyAlignment="1">
      <alignment horizontal="justify" wrapText="1"/>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justify" vertical="center" wrapText="1"/>
    </xf>
    <xf numFmtId="0" fontId="10" fillId="2" borderId="1" xfId="0" applyFont="1" applyFill="1" applyBorder="1" applyAlignment="1">
      <alignment vertical="center"/>
    </xf>
    <xf numFmtId="0" fontId="10" fillId="0" borderId="1" xfId="0" applyFont="1" applyBorder="1" applyAlignment="1">
      <alignment vertical="center" wrapText="1"/>
    </xf>
    <xf numFmtId="0" fontId="5" fillId="0" borderId="1" xfId="0" applyFont="1" applyBorder="1" applyAlignment="1">
      <alignment horizontal="justify" wrapText="1"/>
    </xf>
    <xf numFmtId="0" fontId="8" fillId="2" borderId="1" xfId="0" applyFont="1" applyFill="1" applyBorder="1" applyAlignment="1">
      <alignment horizontal="justify" wrapText="1"/>
    </xf>
    <xf numFmtId="0" fontId="0" fillId="0" borderId="1" xfId="0" applyBorder="1" applyAlignment="1">
      <alignment horizontal="justify" wrapText="1"/>
    </xf>
    <xf numFmtId="0" fontId="0" fillId="2" borderId="1" xfId="0" applyFill="1" applyBorder="1" applyAlignment="1">
      <alignment horizontal="justify" wrapText="1"/>
    </xf>
    <xf numFmtId="0" fontId="5" fillId="0" borderId="1" xfId="0" applyFont="1" applyBorder="1" applyAlignment="1">
      <alignment horizontal="justify" vertical="top" wrapText="1"/>
    </xf>
    <xf numFmtId="0" fontId="8" fillId="0" borderId="1" xfId="0" applyFont="1" applyBorder="1" applyAlignment="1">
      <alignment horizontal="justify" vertical="top" wrapText="1"/>
    </xf>
    <xf numFmtId="0" fontId="0" fillId="2" borderId="1" xfId="0" applyFill="1" applyBorder="1" applyAlignment="1">
      <alignment horizontal="justify" vertical="top" wrapText="1"/>
    </xf>
    <xf numFmtId="0" fontId="5" fillId="0" borderId="5" xfId="0" applyFont="1" applyBorder="1" applyAlignment="1">
      <alignment horizontal="center" wrapText="1"/>
    </xf>
    <xf numFmtId="0" fontId="0" fillId="0" borderId="5" xfId="0" applyBorder="1" applyAlignment="1">
      <alignment horizontal="center" wrapText="1"/>
    </xf>
    <xf numFmtId="0" fontId="5"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15" fillId="0" borderId="1" xfId="0" applyFont="1" applyBorder="1" applyAlignment="1">
      <alignment horizontal="center" vertical="center" wrapText="1"/>
    </xf>
    <xf numFmtId="0" fontId="18" fillId="0" borderId="0" xfId="0" applyFont="1" applyAlignment="1">
      <alignment vertical="top" wrapText="1"/>
    </xf>
    <xf numFmtId="0" fontId="17" fillId="0" borderId="0" xfId="0" applyFont="1" applyAlignment="1">
      <alignment horizontal="center" vertical="top" wrapText="1"/>
    </xf>
    <xf numFmtId="0" fontId="10" fillId="0" borderId="1" xfId="0" applyFont="1" applyBorder="1" applyAlignment="1">
      <alignment horizontal="center" vertical="center"/>
    </xf>
    <xf numFmtId="0" fontId="10" fillId="0" borderId="0" xfId="0" applyFont="1" applyAlignment="1">
      <alignment horizontal="center" vertical="center" wrapText="1"/>
    </xf>
    <xf numFmtId="0" fontId="5"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9" fillId="0" borderId="1" xfId="0" applyFont="1" applyFill="1" applyBorder="1" applyAlignment="1">
      <alignment horizontal="center" vertical="center"/>
    </xf>
    <xf numFmtId="0" fontId="5" fillId="0" borderId="1" xfId="0" applyFont="1" applyBorder="1" applyAlignment="1">
      <alignment horizontal="justify" vertical="top" wrapText="1"/>
    </xf>
    <xf numFmtId="0" fontId="9"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0" fillId="0" borderId="1" xfId="0" applyFont="1" applyBorder="1" applyAlignment="1">
      <alignment horizontal="center" vertical="center" wrapText="1"/>
    </xf>
    <xf numFmtId="0" fontId="13" fillId="0" borderId="0" xfId="0" applyFont="1" applyAlignment="1">
      <alignment horizontal="right" vertical="center" wrapText="1"/>
    </xf>
    <xf numFmtId="0" fontId="10" fillId="0" borderId="0" xfId="0" applyFont="1" applyAlignment="1">
      <alignment vertical="center"/>
    </xf>
    <xf numFmtId="0" fontId="10" fillId="0" borderId="1" xfId="0" applyFont="1" applyBorder="1" applyAlignment="1">
      <alignment horizontal="center" vertical="center"/>
    </xf>
    <xf numFmtId="0" fontId="10" fillId="0" borderId="0" xfId="0" applyFont="1" applyAlignment="1">
      <alignment vertical="center"/>
    </xf>
    <xf numFmtId="0" fontId="8" fillId="9" borderId="1" xfId="0" applyFont="1" applyFill="1" applyBorder="1" applyAlignment="1">
      <alignment horizontal="center" vertical="center"/>
    </xf>
    <xf numFmtId="0" fontId="22" fillId="9" borderId="1" xfId="0" applyFont="1" applyFill="1" applyBorder="1" applyAlignment="1" applyProtection="1">
      <alignment horizontal="left" vertical="center" wrapText="1"/>
      <protection locked="0"/>
    </xf>
    <xf numFmtId="0" fontId="8" fillId="9"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vertical="center"/>
    </xf>
    <xf numFmtId="0" fontId="5" fillId="9" borderId="1" xfId="0" applyFont="1" applyFill="1" applyBorder="1" applyAlignment="1">
      <alignment vertical="center" wrapText="1"/>
    </xf>
    <xf numFmtId="0" fontId="10" fillId="9" borderId="1" xfId="0" applyFont="1" applyFill="1" applyBorder="1" applyAlignment="1">
      <alignment horizontal="justify" vertical="center" wrapText="1"/>
    </xf>
    <xf numFmtId="0" fontId="10" fillId="9" borderId="0" xfId="0" applyFont="1" applyFill="1" applyAlignment="1">
      <alignment vertical="center"/>
    </xf>
    <xf numFmtId="0" fontId="10" fillId="9" borderId="1" xfId="0" applyFont="1" applyFill="1" applyBorder="1" applyAlignment="1">
      <alignment vertical="center"/>
    </xf>
    <xf numFmtId="0" fontId="9" fillId="9" borderId="1" xfId="0" applyFont="1" applyFill="1" applyBorder="1" applyAlignment="1">
      <alignment horizontal="right" vertical="center"/>
    </xf>
    <xf numFmtId="0" fontId="19" fillId="9" borderId="1" xfId="0" applyFont="1" applyFill="1" applyBorder="1" applyAlignment="1">
      <alignment horizontal="center" vertical="center"/>
    </xf>
    <xf numFmtId="0" fontId="8" fillId="9" borderId="1" xfId="0" applyFont="1" applyFill="1" applyBorder="1" applyAlignment="1">
      <alignment vertical="center" wrapText="1"/>
    </xf>
    <xf numFmtId="0" fontId="6" fillId="0" borderId="1" xfId="0" applyFont="1" applyBorder="1" applyAlignment="1">
      <alignment horizontal="center" vertical="center" wrapText="1"/>
    </xf>
    <xf numFmtId="0" fontId="10" fillId="0" borderId="1" xfId="0" applyFont="1" applyFill="1" applyBorder="1" applyAlignment="1">
      <alignment vertical="center"/>
    </xf>
    <xf numFmtId="0" fontId="5"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64" fontId="9" fillId="0" borderId="1" xfId="0" applyNumberFormat="1" applyFont="1" applyFill="1" applyBorder="1" applyAlignment="1">
      <alignment horizontal="center" vertical="center"/>
    </xf>
    <xf numFmtId="0" fontId="10"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2" fontId="9" fillId="0" borderId="1" xfId="0" applyNumberFormat="1" applyFont="1" applyFill="1" applyBorder="1" applyAlignment="1">
      <alignment horizontal="center" vertical="center"/>
    </xf>
    <xf numFmtId="0" fontId="13" fillId="0" borderId="1" xfId="0" applyFont="1" applyFill="1" applyBorder="1" applyAlignment="1">
      <alignment horizontal="justify" vertical="center" wrapText="1"/>
    </xf>
    <xf numFmtId="0" fontId="10" fillId="0" borderId="0" xfId="0" applyFont="1" applyFill="1" applyAlignment="1">
      <alignment horizontal="justify" vertical="center" wrapText="1"/>
    </xf>
    <xf numFmtId="0" fontId="11" fillId="0" borderId="1" xfId="0" applyFont="1" applyFill="1" applyBorder="1" applyAlignment="1">
      <alignment horizontal="justify" vertical="center" wrapText="1"/>
    </xf>
    <xf numFmtId="0" fontId="10" fillId="0" borderId="1" xfId="0" applyFont="1" applyBorder="1" applyAlignment="1">
      <alignment horizontal="center" vertical="center"/>
    </xf>
    <xf numFmtId="0" fontId="10" fillId="0" borderId="0" xfId="0" applyFont="1" applyAlignment="1">
      <alignment vertical="center"/>
    </xf>
    <xf numFmtId="0" fontId="10" fillId="0" borderId="1" xfId="0" applyFont="1" applyBorder="1" applyAlignment="1">
      <alignment horizontal="center" vertical="center"/>
    </xf>
    <xf numFmtId="0" fontId="10" fillId="0" borderId="0" xfId="0" applyFont="1" applyAlignment="1">
      <alignment vertical="center"/>
    </xf>
    <xf numFmtId="0" fontId="23" fillId="0" borderId="1" xfId="0" applyFont="1" applyFill="1" applyBorder="1" applyAlignment="1">
      <alignment horizontal="justify" vertical="center" wrapText="1"/>
    </xf>
    <xf numFmtId="0" fontId="23" fillId="9"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21" fillId="9" borderId="1" xfId="0" applyFont="1" applyFill="1" applyBorder="1" applyAlignment="1">
      <alignment horizontal="justify" vertical="center" wrapText="1"/>
    </xf>
    <xf numFmtId="0" fontId="10" fillId="0" borderId="1" xfId="0" applyFont="1" applyBorder="1" applyAlignment="1">
      <alignment vertical="center"/>
    </xf>
    <xf numFmtId="0" fontId="24" fillId="9" borderId="1" xfId="0" applyFont="1" applyFill="1" applyBorder="1" applyAlignment="1">
      <alignment horizontal="justify" vertical="center" wrapText="1"/>
    </xf>
    <xf numFmtId="0" fontId="20" fillId="9"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25" fillId="0" borderId="1" xfId="0" applyFont="1" applyFill="1" applyBorder="1" applyAlignment="1">
      <alignment horizontal="justify" vertical="center" wrapText="1"/>
    </xf>
    <xf numFmtId="0" fontId="26" fillId="9" borderId="1" xfId="0" applyFont="1" applyFill="1" applyBorder="1" applyAlignment="1">
      <alignment horizontal="justify" vertical="center" wrapText="1"/>
    </xf>
    <xf numFmtId="165" fontId="9" fillId="9" borderId="1" xfId="0" applyNumberFormat="1" applyFont="1" applyFill="1" applyBorder="1" applyAlignment="1">
      <alignment horizontal="center" vertical="center"/>
    </xf>
    <xf numFmtId="164" fontId="9" fillId="9" borderId="1" xfId="0" applyNumberFormat="1" applyFont="1" applyFill="1" applyBorder="1" applyAlignment="1">
      <alignment horizontal="center" vertical="center"/>
    </xf>
    <xf numFmtId="0" fontId="10" fillId="9" borderId="1" xfId="0" applyFont="1" applyFill="1" applyBorder="1" applyAlignment="1">
      <alignment vertical="center" wrapText="1"/>
    </xf>
    <xf numFmtId="0" fontId="27" fillId="9" borderId="1" xfId="0" applyFont="1" applyFill="1" applyBorder="1" applyAlignment="1">
      <alignment vertical="center" wrapText="1"/>
    </xf>
    <xf numFmtId="0" fontId="28" fillId="0" borderId="0" xfId="0" applyFont="1" applyFill="1" applyAlignment="1">
      <alignment horizontal="center"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8" fillId="0" borderId="1" xfId="0" applyFont="1" applyFill="1" applyBorder="1" applyAlignment="1">
      <alignment vertical="center" wrapText="1"/>
    </xf>
    <xf numFmtId="164" fontId="28" fillId="0" borderId="0" xfId="0" applyNumberFormat="1" applyFont="1" applyFill="1" applyAlignment="1">
      <alignment vertical="center" wrapText="1"/>
    </xf>
    <xf numFmtId="0" fontId="28" fillId="0" borderId="1" xfId="0" applyFont="1" applyFill="1" applyBorder="1" applyAlignment="1" applyProtection="1">
      <alignment horizontal="center" vertical="center" wrapText="1"/>
      <protection locked="0"/>
    </xf>
    <xf numFmtId="3" fontId="28" fillId="0" borderId="1" xfId="0" applyNumberFormat="1" applyFont="1" applyFill="1" applyBorder="1" applyAlignment="1">
      <alignment horizontal="center" vertical="center" wrapText="1"/>
    </xf>
    <xf numFmtId="164" fontId="22" fillId="0" borderId="1" xfId="0" applyNumberFormat="1" applyFont="1" applyFill="1" applyBorder="1" applyAlignment="1" applyProtection="1">
      <alignment horizontal="center" vertical="center" wrapText="1"/>
      <protection locked="0"/>
    </xf>
    <xf numFmtId="164" fontId="28" fillId="0" borderId="1" xfId="0" applyNumberFormat="1" applyFont="1" applyFill="1" applyBorder="1" applyAlignment="1" applyProtection="1">
      <alignment horizontal="center" vertical="center" wrapText="1"/>
      <protection locked="0"/>
    </xf>
    <xf numFmtId="0" fontId="29" fillId="0" borderId="1" xfId="0" applyFont="1" applyFill="1" applyBorder="1" applyAlignment="1">
      <alignment vertical="center" wrapText="1"/>
    </xf>
    <xf numFmtId="0" fontId="27" fillId="0" borderId="1" xfId="0" applyFont="1" applyFill="1" applyBorder="1" applyAlignment="1">
      <alignment vertical="center" wrapText="1"/>
    </xf>
    <xf numFmtId="0" fontId="10" fillId="0" borderId="0" xfId="0" applyFont="1" applyFill="1" applyAlignment="1">
      <alignment vertical="center"/>
    </xf>
    <xf numFmtId="166" fontId="9"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vertical="center"/>
    </xf>
    <xf numFmtId="0" fontId="13" fillId="9" borderId="1" xfId="0" applyFont="1" applyFill="1" applyBorder="1" applyAlignment="1">
      <alignment horizontal="justify" vertical="center" wrapText="1"/>
    </xf>
    <xf numFmtId="0" fontId="1" fillId="9" borderId="1" xfId="0" applyFont="1" applyFill="1" applyBorder="1" applyAlignment="1">
      <alignment horizontal="justify" vertical="center" wrapText="1"/>
    </xf>
    <xf numFmtId="0" fontId="10" fillId="2" borderId="6" xfId="0" applyFont="1" applyFill="1" applyBorder="1" applyAlignment="1">
      <alignment vertical="center"/>
    </xf>
    <xf numFmtId="0" fontId="5" fillId="0" borderId="6" xfId="0" applyFont="1" applyBorder="1" applyAlignment="1">
      <alignment vertical="center"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28" fillId="9" borderId="1" xfId="0" applyFont="1" applyFill="1" applyBorder="1" applyAlignment="1" applyProtection="1">
      <alignment horizontal="center" vertical="center" wrapText="1"/>
      <protection locked="0"/>
    </xf>
    <xf numFmtId="0" fontId="10" fillId="9" borderId="1" xfId="0" applyFont="1" applyFill="1" applyBorder="1" applyAlignment="1">
      <alignment wrapText="1"/>
    </xf>
    <xf numFmtId="0" fontId="20" fillId="9" borderId="1" xfId="0" applyFont="1" applyFill="1" applyBorder="1" applyAlignment="1">
      <alignment horizontal="justify"/>
    </xf>
    <xf numFmtId="0" fontId="31" fillId="9" borderId="1" xfId="0" applyFont="1" applyFill="1" applyBorder="1" applyAlignment="1">
      <alignment vertical="center"/>
    </xf>
    <xf numFmtId="0" fontId="22" fillId="9" borderId="1" xfId="0" applyFont="1" applyFill="1" applyBorder="1" applyAlignment="1">
      <alignment wrapText="1"/>
    </xf>
    <xf numFmtId="0" fontId="22" fillId="9" borderId="1" xfId="0" applyFont="1" applyFill="1" applyBorder="1" applyAlignment="1" applyProtection="1">
      <alignment horizontal="center" vertical="center" wrapText="1"/>
      <protection locked="0"/>
    </xf>
    <xf numFmtId="0" fontId="19" fillId="9" borderId="1" xfId="0" applyFont="1" applyFill="1" applyBorder="1" applyAlignment="1">
      <alignment horizontal="center" vertical="center" wrapText="1"/>
    </xf>
    <xf numFmtId="0" fontId="31" fillId="9" borderId="1" xfId="0" applyFont="1" applyFill="1" applyBorder="1" applyAlignment="1">
      <alignment horizontal="center" vertical="center"/>
    </xf>
    <xf numFmtId="0" fontId="29" fillId="9" borderId="1" xfId="0" applyFont="1" applyFill="1" applyBorder="1" applyAlignment="1">
      <alignment vertical="center" wrapText="1"/>
    </xf>
    <xf numFmtId="164" fontId="28" fillId="9" borderId="1" xfId="0" applyNumberFormat="1" applyFont="1" applyFill="1" applyBorder="1" applyAlignment="1" applyProtection="1">
      <alignment horizontal="center" vertical="center" wrapText="1"/>
      <protection locked="0"/>
    </xf>
    <xf numFmtId="0" fontId="10" fillId="9" borderId="0" xfId="0" applyFont="1" applyFill="1" applyAlignment="1">
      <alignment vertical="center" wrapText="1"/>
    </xf>
    <xf numFmtId="0" fontId="4" fillId="0" borderId="1" xfId="0" applyFont="1" applyFill="1" applyBorder="1" applyAlignment="1">
      <alignment horizontal="justify" vertical="center" wrapText="1"/>
    </xf>
    <xf numFmtId="0" fontId="29" fillId="9" borderId="1" xfId="0" applyFont="1" applyFill="1" applyBorder="1" applyAlignment="1">
      <alignment horizontal="justify" vertical="center" wrapText="1"/>
    </xf>
    <xf numFmtId="0" fontId="9" fillId="9" borderId="1" xfId="0" applyFont="1" applyFill="1" applyBorder="1" applyAlignment="1">
      <alignment vertical="center"/>
    </xf>
    <xf numFmtId="0" fontId="5" fillId="0" borderId="7" xfId="0" applyFont="1" applyBorder="1" applyAlignment="1">
      <alignment horizontal="justify" wrapText="1"/>
    </xf>
    <xf numFmtId="0" fontId="10" fillId="0" borderId="1" xfId="0" applyFont="1" applyFill="1" applyBorder="1" applyAlignment="1">
      <alignment vertical="center" wrapText="1"/>
    </xf>
    <xf numFmtId="0" fontId="20" fillId="0" borderId="1" xfId="0" applyFont="1" applyFill="1" applyBorder="1" applyAlignment="1">
      <alignment horizontal="justify" vertical="center" wrapText="1"/>
    </xf>
    <xf numFmtId="0" fontId="0" fillId="0" borderId="1" xfId="0" applyFill="1" applyBorder="1" applyAlignment="1">
      <alignment horizontal="justify" wrapText="1"/>
    </xf>
    <xf numFmtId="0" fontId="10" fillId="0" borderId="1" xfId="0" applyFont="1" applyBorder="1" applyAlignment="1">
      <alignment horizontal="center" vertical="center"/>
    </xf>
    <xf numFmtId="0" fontId="10" fillId="11" borderId="0" xfId="0" applyFont="1" applyFill="1" applyAlignment="1">
      <alignment vertical="center"/>
    </xf>
    <xf numFmtId="0" fontId="11" fillId="9" borderId="1" xfId="0" applyFont="1" applyFill="1" applyBorder="1" applyAlignment="1">
      <alignment horizontal="justify" vertical="center" wrapText="1"/>
    </xf>
    <xf numFmtId="0" fontId="10" fillId="0" borderId="0" xfId="0" applyFont="1" applyFill="1" applyAlignment="1">
      <alignment horizontal="center" vertical="center"/>
    </xf>
    <xf numFmtId="0" fontId="10" fillId="0" borderId="6" xfId="0" applyFont="1" applyFill="1" applyBorder="1" applyAlignment="1">
      <alignment horizontal="center" vertical="center"/>
    </xf>
    <xf numFmtId="0" fontId="31" fillId="9" borderId="1" xfId="0" applyFont="1" applyFill="1" applyBorder="1" applyAlignment="1">
      <alignment horizontal="justify" vertical="center" wrapText="1"/>
    </xf>
    <xf numFmtId="0" fontId="22" fillId="9" borderId="1" xfId="0" applyFont="1" applyFill="1" applyBorder="1" applyAlignment="1">
      <alignment vertical="center" wrapText="1"/>
    </xf>
    <xf numFmtId="0" fontId="9" fillId="0" borderId="1" xfId="0" applyFont="1" applyFill="1" applyBorder="1" applyAlignment="1">
      <alignment horizontal="right" vertical="center"/>
    </xf>
    <xf numFmtId="0" fontId="9" fillId="0" borderId="1" xfId="0" applyFont="1" applyFill="1" applyBorder="1" applyAlignment="1">
      <alignment horizontal="center" wrapText="1"/>
    </xf>
    <xf numFmtId="0" fontId="9" fillId="0" borderId="1" xfId="0" applyFont="1" applyFill="1" applyBorder="1" applyAlignment="1">
      <alignment horizontal="left" vertical="top" wrapText="1"/>
    </xf>
    <xf numFmtId="0" fontId="9" fillId="0" borderId="0" xfId="0" applyFont="1" applyFill="1" applyAlignment="1">
      <alignment vertical="center" wrapText="1"/>
    </xf>
    <xf numFmtId="2" fontId="10" fillId="0" borderId="0" xfId="0" applyNumberFormat="1" applyFont="1" applyAlignment="1">
      <alignment vertical="center"/>
    </xf>
    <xf numFmtId="0" fontId="29" fillId="0" borderId="1" xfId="0" applyFont="1" applyFill="1" applyBorder="1" applyAlignment="1">
      <alignment horizontal="justify" vertical="center" wrapText="1"/>
    </xf>
    <xf numFmtId="0" fontId="27" fillId="0" borderId="1" xfId="0" applyFont="1" applyFill="1" applyBorder="1" applyAlignment="1">
      <alignment horizontal="justify" vertical="center" wrapText="1"/>
    </xf>
    <xf numFmtId="0" fontId="0" fillId="0" borderId="0" xfId="0" applyAlignment="1">
      <alignment vertical="center"/>
    </xf>
    <xf numFmtId="0" fontId="18" fillId="0" borderId="1" xfId="0" applyFont="1" applyBorder="1" applyAlignment="1">
      <alignment horizontal="center" vertical="top" wrapText="1"/>
    </xf>
    <xf numFmtId="0" fontId="10" fillId="0" borderId="1" xfId="0" applyFont="1" applyBorder="1" applyAlignment="1">
      <alignment horizontal="center" vertical="center"/>
    </xf>
    <xf numFmtId="0" fontId="30" fillId="0"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top"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18" fillId="0" borderId="1" xfId="0" applyFont="1" applyBorder="1" applyAlignment="1">
      <alignment horizontal="justify" vertical="top"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5" fillId="0" borderId="0" xfId="0" applyFont="1" applyAlignment="1">
      <alignment horizontal="center" vertical="center"/>
    </xf>
    <xf numFmtId="0" fontId="16" fillId="0" borderId="1" xfId="0" applyFont="1" applyBorder="1" applyAlignment="1">
      <alignment horizontal="justify" vertical="center" wrapText="1"/>
    </xf>
    <xf numFmtId="0" fontId="16" fillId="0" borderId="1" xfId="0" applyFont="1" applyFill="1" applyBorder="1" applyAlignment="1">
      <alignment horizontal="justify" vertical="center" wrapText="1"/>
    </xf>
    <xf numFmtId="0" fontId="16" fillId="0" borderId="0" xfId="0" applyFont="1" applyAlignment="1">
      <alignment horizontal="justify" vertical="center"/>
    </xf>
    <xf numFmtId="0" fontId="2" fillId="0" borderId="0" xfId="0" applyFont="1" applyAlignment="1">
      <alignment horizontal="center" vertical="center"/>
    </xf>
    <xf numFmtId="0" fontId="0" fillId="0" borderId="0" xfId="0" applyAlignment="1">
      <alignment vertical="center"/>
    </xf>
    <xf numFmtId="0" fontId="2" fillId="0" borderId="0" xfId="0" applyFont="1" applyAlignment="1">
      <alignment horizontal="center" vertical="center" wrapText="1"/>
    </xf>
    <xf numFmtId="0" fontId="18" fillId="0" borderId="0" xfId="0" applyFont="1" applyAlignment="1">
      <alignment horizontal="left" vertical="top" wrapText="1"/>
    </xf>
    <xf numFmtId="0" fontId="10" fillId="0" borderId="0" xfId="0" applyFont="1" applyFill="1" applyAlignment="1">
      <alignment vertical="center" wrapText="1"/>
    </xf>
    <xf numFmtId="0" fontId="0" fillId="0" borderId="0" xfId="0" applyFill="1" applyAlignment="1">
      <alignment vertical="center"/>
    </xf>
    <xf numFmtId="0" fontId="1" fillId="0" borderId="0" xfId="0" applyFont="1" applyAlignment="1">
      <alignment horizontal="justify" vertical="center"/>
    </xf>
    <xf numFmtId="0" fontId="5" fillId="7" borderId="2" xfId="0" applyFont="1" applyFill="1" applyBorder="1" applyAlignment="1">
      <alignment horizontal="center" vertical="center" wrapText="1"/>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8" fillId="5" borderId="1" xfId="0" applyFont="1" applyFill="1" applyBorder="1" applyAlignment="1">
      <alignment horizontal="center" vertical="center"/>
    </xf>
    <xf numFmtId="0" fontId="10" fillId="0" borderId="1" xfId="0" applyFont="1" applyBorder="1" applyAlignment="1">
      <alignment horizontal="center" vertical="center"/>
    </xf>
    <xf numFmtId="0" fontId="5"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5" fillId="2" borderId="1" xfId="0" applyFont="1" applyFill="1" applyBorder="1" applyAlignment="1">
      <alignment horizontal="center" vertical="center"/>
    </xf>
    <xf numFmtId="0" fontId="8" fillId="5" borderId="2" xfId="0" applyFont="1" applyFill="1"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5" fillId="3" borderId="2" xfId="0" applyFont="1" applyFill="1" applyBorder="1" applyAlignment="1">
      <alignment horizontal="center" vertical="center"/>
    </xf>
    <xf numFmtId="0" fontId="5" fillId="5" borderId="2" xfId="0" applyFont="1" applyFill="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12"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5" fillId="0" borderId="1" xfId="0" applyFont="1" applyBorder="1" applyAlignment="1">
      <alignment vertical="center"/>
    </xf>
    <xf numFmtId="0" fontId="0" fillId="0" borderId="0" xfId="0" applyAlignment="1">
      <alignment horizontal="center" vertical="center"/>
    </xf>
    <xf numFmtId="0" fontId="1" fillId="0" borderId="0" xfId="0" applyFont="1" applyAlignment="1">
      <alignment horizontal="left" vertical="center" wrapText="1"/>
    </xf>
    <xf numFmtId="0" fontId="10" fillId="0" borderId="0" xfId="0" applyFont="1" applyAlignment="1">
      <alignment horizontal="left" vertical="center" wrapText="1"/>
    </xf>
    <xf numFmtId="0" fontId="5" fillId="0" borderId="1" xfId="0" applyFont="1" applyBorder="1" applyAlignment="1">
      <alignment horizontal="center" vertical="center" wrapText="1"/>
    </xf>
    <xf numFmtId="2" fontId="3" fillId="0" borderId="0" xfId="0" applyNumberFormat="1" applyFont="1" applyAlignment="1">
      <alignment horizontal="fill" vertical="center"/>
    </xf>
    <xf numFmtId="0" fontId="8" fillId="5" borderId="2" xfId="0" applyFont="1" applyFill="1" applyBorder="1" applyAlignment="1">
      <alignment horizontal="center" wrapText="1"/>
    </xf>
    <xf numFmtId="0" fontId="0" fillId="0" borderId="3" xfId="0" applyBorder="1" applyAlignment="1"/>
    <xf numFmtId="0" fontId="0" fillId="0" borderId="4" xfId="0" applyBorder="1" applyAlignment="1"/>
    <xf numFmtId="0" fontId="5" fillId="9" borderId="6" xfId="0" applyFont="1" applyFill="1" applyBorder="1" applyAlignment="1">
      <alignment vertical="center" wrapText="1"/>
    </xf>
    <xf numFmtId="0" fontId="0" fillId="9" borderId="7" xfId="0" applyFill="1" applyBorder="1" applyAlignment="1">
      <alignment vertical="center"/>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6" xfId="0" applyFont="1" applyFill="1" applyBorder="1" applyAlignment="1">
      <alignment horizontal="center" vertical="center"/>
    </xf>
    <xf numFmtId="0" fontId="9" fillId="9" borderId="7" xfId="0" applyFont="1" applyFill="1" applyBorder="1" applyAlignment="1">
      <alignment horizontal="center" vertical="center"/>
    </xf>
    <xf numFmtId="0" fontId="10" fillId="9" borderId="6" xfId="0" applyFont="1" applyFill="1" applyBorder="1" applyAlignment="1">
      <alignment horizontal="justify" vertical="center" wrapText="1"/>
    </xf>
    <xf numFmtId="0" fontId="10" fillId="9" borderId="7"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8" fillId="10" borderId="2"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4" xfId="0" applyFont="1" applyFill="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5"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6" borderId="2" xfId="0" applyFont="1" applyFill="1" applyBorder="1" applyAlignment="1">
      <alignment horizontal="center" vertical="center"/>
    </xf>
    <xf numFmtId="0" fontId="5" fillId="0" borderId="0" xfId="0" applyFont="1" applyBorder="1" applyAlignment="1">
      <alignment horizontal="center" wrapText="1"/>
    </xf>
    <xf numFmtId="0" fontId="0" fillId="0" borderId="0" xfId="0" applyBorder="1" applyAlignment="1">
      <alignment horizontal="center" wrapText="1"/>
    </xf>
    <xf numFmtId="0" fontId="5" fillId="4" borderId="1" xfId="0" applyFont="1" applyFill="1" applyBorder="1" applyAlignment="1">
      <alignment horizontal="center" vertical="top" wrapText="1"/>
    </xf>
    <xf numFmtId="0" fontId="8" fillId="5" borderId="1" xfId="0" applyFont="1" applyFill="1" applyBorder="1" applyAlignment="1">
      <alignment horizontal="center" wrapText="1"/>
    </xf>
    <xf numFmtId="0" fontId="5" fillId="3" borderId="1" xfId="0" applyFont="1" applyFill="1" applyBorder="1" applyAlignment="1">
      <alignment horizontal="center" wrapText="1"/>
    </xf>
    <xf numFmtId="0" fontId="5" fillId="4" borderId="1" xfId="0" applyFont="1" applyFill="1" applyBorder="1" applyAlignment="1">
      <alignment horizontal="center"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5" borderId="1"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7" borderId="1" xfId="0" applyFont="1" applyFill="1" applyBorder="1" applyAlignment="1">
      <alignment horizontal="center" vertical="top" wrapText="1"/>
    </xf>
    <xf numFmtId="0" fontId="0" fillId="7" borderId="1" xfId="0" applyFill="1" applyBorder="1" applyAlignment="1">
      <alignment horizontal="center" wrapText="1"/>
    </xf>
    <xf numFmtId="0" fontId="5" fillId="5" borderId="1" xfId="0" applyFont="1" applyFill="1" applyBorder="1" applyAlignment="1">
      <alignment horizontal="center" wrapText="1"/>
    </xf>
    <xf numFmtId="0" fontId="5" fillId="4" borderId="2" xfId="0" applyFont="1" applyFill="1" applyBorder="1" applyAlignment="1">
      <alignment horizontal="center" wrapText="1"/>
    </xf>
    <xf numFmtId="0" fontId="5" fillId="4" borderId="3" xfId="0" applyFont="1" applyFill="1" applyBorder="1" applyAlignment="1">
      <alignment horizontal="center" wrapText="1"/>
    </xf>
    <xf numFmtId="0" fontId="5" fillId="4" borderId="4" xfId="0" applyFont="1" applyFill="1" applyBorder="1" applyAlignment="1">
      <alignment horizont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 xfId="0" applyFont="1" applyFill="1" applyBorder="1" applyAlignment="1">
      <alignment horizontal="justify"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8" fillId="6" borderId="4" xfId="0" applyFont="1" applyFill="1" applyBorder="1" applyAlignment="1">
      <alignment horizontal="center" wrapText="1"/>
    </xf>
    <xf numFmtId="0" fontId="8" fillId="8" borderId="1" xfId="0" applyFont="1" applyFill="1" applyBorder="1" applyAlignment="1">
      <alignment horizontal="center" wrapText="1"/>
    </xf>
    <xf numFmtId="0" fontId="8" fillId="5" borderId="3" xfId="0" applyFont="1" applyFill="1" applyBorder="1" applyAlignment="1">
      <alignment horizontal="center" wrapText="1"/>
    </xf>
    <xf numFmtId="0" fontId="8" fillId="5" borderId="4" xfId="0" applyFont="1" applyFill="1" applyBorder="1" applyAlignment="1">
      <alignment horizontal="center" wrapText="1"/>
    </xf>
    <xf numFmtId="0" fontId="7" fillId="4" borderId="1" xfId="0" applyFont="1" applyFill="1" applyBorder="1" applyAlignment="1">
      <alignment horizontal="center" wrapText="1"/>
    </xf>
    <xf numFmtId="0" fontId="15" fillId="0" borderId="0" xfId="0" applyFont="1" applyAlignment="1">
      <alignment horizontal="center" vertical="center"/>
    </xf>
    <xf numFmtId="0" fontId="17" fillId="0" borderId="0" xfId="0" applyFont="1" applyAlignment="1">
      <alignment horizontal="center" vertical="top" wrapText="1"/>
    </xf>
    <xf numFmtId="0" fontId="30" fillId="0" borderId="6" xfId="0" applyFont="1" applyFill="1" applyBorder="1" applyAlignment="1">
      <alignment vertical="center" wrapText="1"/>
    </xf>
    <xf numFmtId="0" fontId="30" fillId="0" borderId="7" xfId="0" applyFont="1" applyFill="1" applyBorder="1" applyAlignment="1">
      <alignment vertical="center" wrapText="1"/>
    </xf>
    <xf numFmtId="0" fontId="28" fillId="0" borderId="7" xfId="0" applyFont="1" applyFill="1" applyBorder="1" applyAlignment="1">
      <alignment vertical="center" wrapText="1"/>
    </xf>
    <xf numFmtId="0" fontId="29" fillId="0" borderId="6" xfId="0" applyFont="1" applyFill="1" applyBorder="1" applyAlignment="1">
      <alignment vertical="center" wrapText="1"/>
    </xf>
    <xf numFmtId="0" fontId="29" fillId="0" borderId="7" xfId="0" applyFont="1" applyFill="1" applyBorder="1" applyAlignment="1">
      <alignmen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286"/>
  <sheetViews>
    <sheetView view="pageBreakPreview" zoomScale="70" zoomScaleNormal="70" zoomScaleSheetLayoutView="70" workbookViewId="0">
      <selection activeCell="K195" sqref="K195"/>
    </sheetView>
  </sheetViews>
  <sheetFormatPr defaultRowHeight="13.8"/>
  <cols>
    <col min="1" max="1" width="4.21875" style="23" customWidth="1"/>
    <col min="2" max="2" width="26.5546875" style="24" customWidth="1"/>
    <col min="3" max="3" width="11.88671875" style="24" customWidth="1"/>
    <col min="4" max="5" width="8.88671875" style="43"/>
    <col min="6" max="6" width="8.88671875" style="23"/>
    <col min="7" max="7" width="9.77734375" style="15" customWidth="1"/>
    <col min="8" max="8" width="9.109375" style="15" customWidth="1"/>
    <col min="9" max="9" width="8.21875" style="15" customWidth="1"/>
    <col min="10" max="10" width="7.88671875" style="15" customWidth="1"/>
    <col min="11" max="11" width="47.33203125" style="25" customWidth="1"/>
    <col min="12" max="16384" width="8.88671875" style="23"/>
  </cols>
  <sheetData>
    <row r="1" spans="1:11">
      <c r="K1" s="53" t="s">
        <v>0</v>
      </c>
    </row>
    <row r="2" spans="1:11">
      <c r="A2" s="1"/>
    </row>
    <row r="3" spans="1:11" ht="14.4">
      <c r="A3" s="172" t="s">
        <v>1</v>
      </c>
      <c r="B3" s="173"/>
      <c r="C3" s="173"/>
      <c r="D3" s="173"/>
      <c r="E3" s="173"/>
      <c r="F3" s="173"/>
      <c r="G3" s="173"/>
      <c r="H3" s="173"/>
      <c r="I3" s="173"/>
      <c r="J3" s="173"/>
      <c r="K3" s="173"/>
    </row>
    <row r="4" spans="1:11" ht="14.4">
      <c r="A4" s="174" t="s">
        <v>2</v>
      </c>
      <c r="B4" s="173"/>
      <c r="C4" s="173"/>
      <c r="D4" s="173"/>
      <c r="E4" s="173"/>
      <c r="F4" s="173"/>
      <c r="G4" s="173"/>
      <c r="H4" s="173"/>
      <c r="I4" s="173"/>
      <c r="J4" s="173"/>
      <c r="K4" s="173"/>
    </row>
    <row r="5" spans="1:11">
      <c r="A5" s="2"/>
    </row>
    <row r="6" spans="1:11" ht="14.4">
      <c r="A6" s="178" t="s">
        <v>369</v>
      </c>
      <c r="B6" s="173"/>
      <c r="C6" s="114" t="s">
        <v>406</v>
      </c>
      <c r="D6" s="114"/>
      <c r="E6" s="114"/>
      <c r="F6" s="114"/>
      <c r="G6" s="114"/>
      <c r="H6" s="114"/>
      <c r="I6" s="114"/>
      <c r="J6" s="114"/>
      <c r="K6" s="114"/>
    </row>
    <row r="7" spans="1:11" ht="14.4">
      <c r="A7" s="175" t="s">
        <v>368</v>
      </c>
      <c r="B7" s="175"/>
      <c r="C7" s="176" t="s">
        <v>494</v>
      </c>
      <c r="D7" s="177"/>
      <c r="E7" s="177"/>
      <c r="F7" s="177"/>
      <c r="G7" s="177"/>
      <c r="H7" s="177"/>
      <c r="I7" s="177"/>
      <c r="J7" s="177"/>
      <c r="K7" s="177"/>
    </row>
    <row r="8" spans="1:11" ht="14.4">
      <c r="A8" s="202" t="s">
        <v>3</v>
      </c>
      <c r="B8" s="203"/>
      <c r="C8" s="205" t="s">
        <v>4</v>
      </c>
      <c r="D8" s="173"/>
      <c r="E8" s="173"/>
      <c r="F8" s="173"/>
      <c r="G8" s="173"/>
      <c r="H8" s="173"/>
      <c r="I8" s="154"/>
      <c r="J8" s="154"/>
      <c r="K8" s="154"/>
    </row>
    <row r="10" spans="1:11" ht="14.4">
      <c r="A10" s="172" t="s">
        <v>247</v>
      </c>
      <c r="B10" s="201"/>
      <c r="C10" s="201"/>
      <c r="D10" s="201"/>
      <c r="E10" s="201"/>
      <c r="F10" s="201"/>
      <c r="G10" s="201"/>
      <c r="H10" s="201"/>
      <c r="I10" s="201"/>
      <c r="J10" s="201"/>
      <c r="K10" s="201"/>
    </row>
    <row r="11" spans="1:11">
      <c r="A11" s="3"/>
    </row>
    <row r="12" spans="1:11" ht="15.6">
      <c r="A12" s="186" t="s">
        <v>5</v>
      </c>
      <c r="B12" s="204" t="s">
        <v>6</v>
      </c>
      <c r="C12" s="204" t="s">
        <v>7</v>
      </c>
      <c r="D12" s="196" t="s">
        <v>8</v>
      </c>
      <c r="E12" s="196" t="s">
        <v>9</v>
      </c>
      <c r="F12" s="200" t="s">
        <v>249</v>
      </c>
      <c r="G12" s="200"/>
      <c r="H12" s="200"/>
      <c r="I12" s="196" t="s">
        <v>11</v>
      </c>
      <c r="J12" s="196" t="s">
        <v>12</v>
      </c>
      <c r="K12" s="198" t="s">
        <v>10</v>
      </c>
    </row>
    <row r="13" spans="1:11" ht="78">
      <c r="A13" s="186"/>
      <c r="B13" s="204"/>
      <c r="C13" s="204"/>
      <c r="D13" s="204"/>
      <c r="E13" s="204"/>
      <c r="F13" s="16" t="s">
        <v>250</v>
      </c>
      <c r="G13" s="72" t="s">
        <v>404</v>
      </c>
      <c r="H13" s="72" t="s">
        <v>405</v>
      </c>
      <c r="I13" s="197"/>
      <c r="J13" s="197"/>
      <c r="K13" s="199"/>
    </row>
    <row r="14" spans="1:11" ht="15.6">
      <c r="A14" s="184" t="s">
        <v>13</v>
      </c>
      <c r="B14" s="183"/>
      <c r="C14" s="183"/>
      <c r="D14" s="183"/>
      <c r="E14" s="183"/>
      <c r="F14" s="183"/>
      <c r="G14" s="183"/>
      <c r="H14" s="183"/>
      <c r="I14" s="183"/>
      <c r="J14" s="183"/>
      <c r="K14" s="183"/>
    </row>
    <row r="15" spans="1:11" ht="16.2">
      <c r="A15" s="185" t="s">
        <v>14</v>
      </c>
      <c r="B15" s="183"/>
      <c r="C15" s="183"/>
      <c r="D15" s="183"/>
      <c r="E15" s="183"/>
      <c r="F15" s="183"/>
      <c r="G15" s="183"/>
      <c r="H15" s="183"/>
      <c r="I15" s="183"/>
      <c r="J15" s="183"/>
      <c r="K15" s="183"/>
    </row>
    <row r="16" spans="1:11" ht="121.8" customHeight="1">
      <c r="A16" s="4">
        <v>1</v>
      </c>
      <c r="B16" s="5" t="s">
        <v>248</v>
      </c>
      <c r="C16" s="6" t="s">
        <v>15</v>
      </c>
      <c r="D16" s="49" t="s">
        <v>343</v>
      </c>
      <c r="E16" s="49" t="s">
        <v>331</v>
      </c>
      <c r="F16" s="7"/>
      <c r="G16" s="7">
        <v>106</v>
      </c>
      <c r="H16" s="7">
        <v>80.3</v>
      </c>
      <c r="I16" s="38"/>
      <c r="J16" s="38"/>
      <c r="K16" s="82" t="s">
        <v>407</v>
      </c>
    </row>
    <row r="17" spans="1:12" ht="15.6">
      <c r="A17" s="182" t="s">
        <v>16</v>
      </c>
      <c r="B17" s="183"/>
      <c r="C17" s="183"/>
      <c r="D17" s="183"/>
      <c r="E17" s="183"/>
      <c r="F17" s="183"/>
      <c r="G17" s="183"/>
      <c r="H17" s="183"/>
      <c r="I17" s="183"/>
      <c r="J17" s="183"/>
      <c r="K17" s="183"/>
    </row>
    <row r="18" spans="1:12" ht="225" customHeight="1">
      <c r="A18" s="4">
        <v>1</v>
      </c>
      <c r="B18" s="5" t="s">
        <v>17</v>
      </c>
      <c r="C18" s="6" t="s">
        <v>18</v>
      </c>
      <c r="D18" s="49" t="s">
        <v>343</v>
      </c>
      <c r="E18" s="49" t="s">
        <v>331</v>
      </c>
      <c r="F18" s="7"/>
      <c r="G18" s="7">
        <v>3230.7</v>
      </c>
      <c r="H18" s="7">
        <v>2779.4</v>
      </c>
      <c r="I18" s="38"/>
      <c r="J18" s="38"/>
      <c r="K18" s="82" t="s">
        <v>578</v>
      </c>
      <c r="L18" s="54" t="s">
        <v>379</v>
      </c>
    </row>
    <row r="19" spans="1:12" s="56" customFormat="1" ht="15.6">
      <c r="A19" s="4"/>
      <c r="B19" s="5" t="s">
        <v>381</v>
      </c>
      <c r="C19" s="6"/>
      <c r="D19" s="49"/>
      <c r="E19" s="49"/>
      <c r="F19" s="7"/>
      <c r="G19" s="7"/>
      <c r="H19" s="7"/>
      <c r="I19" s="55"/>
      <c r="J19" s="55"/>
      <c r="K19" s="13"/>
    </row>
    <row r="20" spans="1:12" s="54" customFormat="1" ht="82.8" customHeight="1">
      <c r="A20" s="57"/>
      <c r="B20" s="58" t="s">
        <v>377</v>
      </c>
      <c r="C20" s="59" t="s">
        <v>380</v>
      </c>
      <c r="D20" s="60" t="s">
        <v>343</v>
      </c>
      <c r="E20" s="60" t="s">
        <v>331</v>
      </c>
      <c r="F20" s="61"/>
      <c r="G20" s="61"/>
      <c r="H20" s="61"/>
      <c r="I20" s="62"/>
      <c r="J20" s="62"/>
      <c r="K20" s="118" t="s">
        <v>498</v>
      </c>
    </row>
    <row r="21" spans="1:12" s="54" customFormat="1" ht="378" customHeight="1">
      <c r="A21" s="57"/>
      <c r="B21" s="58" t="s">
        <v>378</v>
      </c>
      <c r="C21" s="59" t="s">
        <v>380</v>
      </c>
      <c r="D21" s="60" t="s">
        <v>343</v>
      </c>
      <c r="E21" s="60" t="s">
        <v>331</v>
      </c>
      <c r="F21" s="61"/>
      <c r="G21" s="61"/>
      <c r="H21" s="61"/>
      <c r="I21" s="62"/>
      <c r="J21" s="62"/>
      <c r="K21" s="119" t="s">
        <v>499</v>
      </c>
    </row>
    <row r="22" spans="1:12" ht="126.6" customHeight="1">
      <c r="A22" s="4">
        <v>2</v>
      </c>
      <c r="B22" s="5" t="s">
        <v>19</v>
      </c>
      <c r="C22" s="6" t="s">
        <v>20</v>
      </c>
      <c r="D22" s="49" t="s">
        <v>343</v>
      </c>
      <c r="E22" s="49" t="s">
        <v>331</v>
      </c>
      <c r="F22" s="7"/>
      <c r="G22" s="7">
        <v>86.2</v>
      </c>
      <c r="H22" s="7">
        <v>92.3</v>
      </c>
      <c r="I22" s="38"/>
      <c r="J22" s="38"/>
      <c r="K22" s="79" t="s">
        <v>583</v>
      </c>
    </row>
    <row r="23" spans="1:12" s="56" customFormat="1" ht="15.6">
      <c r="A23" s="4"/>
      <c r="B23" s="5" t="s">
        <v>381</v>
      </c>
      <c r="C23" s="6"/>
      <c r="D23" s="49"/>
      <c r="E23" s="49"/>
      <c r="F23" s="7"/>
      <c r="G23" s="7"/>
      <c r="H23" s="7"/>
      <c r="I23" s="55"/>
      <c r="J23" s="55"/>
      <c r="K23" s="12"/>
    </row>
    <row r="24" spans="1:12" s="67" customFormat="1" ht="15.6">
      <c r="A24" s="57"/>
      <c r="B24" s="65"/>
      <c r="C24" s="59"/>
      <c r="D24" s="60"/>
      <c r="E24" s="60"/>
      <c r="F24" s="61"/>
      <c r="G24" s="61"/>
      <c r="H24" s="61"/>
      <c r="I24" s="62"/>
      <c r="J24" s="62"/>
      <c r="K24" s="66"/>
    </row>
    <row r="25" spans="1:12" ht="233.4" customHeight="1">
      <c r="A25" s="4">
        <v>2</v>
      </c>
      <c r="B25" s="5" t="s">
        <v>21</v>
      </c>
      <c r="C25" s="6" t="s">
        <v>20</v>
      </c>
      <c r="D25" s="49" t="s">
        <v>343</v>
      </c>
      <c r="E25" s="49" t="s">
        <v>331</v>
      </c>
      <c r="F25" s="7"/>
      <c r="G25" s="7">
        <v>105</v>
      </c>
      <c r="H25" s="7">
        <v>78.900000000000006</v>
      </c>
      <c r="I25" s="38"/>
      <c r="J25" s="38"/>
      <c r="K25" s="82" t="s">
        <v>539</v>
      </c>
    </row>
    <row r="26" spans="1:12" ht="15.6">
      <c r="A26" s="182" t="s">
        <v>22</v>
      </c>
      <c r="B26" s="183"/>
      <c r="C26" s="183"/>
      <c r="D26" s="183"/>
      <c r="E26" s="183"/>
      <c r="F26" s="183"/>
      <c r="G26" s="183"/>
      <c r="H26" s="183"/>
      <c r="I26" s="183"/>
      <c r="J26" s="183"/>
      <c r="K26" s="183"/>
    </row>
    <row r="27" spans="1:12" ht="68.400000000000006" customHeight="1">
      <c r="A27" s="4">
        <v>3</v>
      </c>
      <c r="B27" s="5" t="s">
        <v>23</v>
      </c>
      <c r="C27" s="6" t="s">
        <v>15</v>
      </c>
      <c r="D27" s="49" t="s">
        <v>343</v>
      </c>
      <c r="E27" s="49" t="s">
        <v>331</v>
      </c>
      <c r="F27" s="7"/>
      <c r="G27" s="7">
        <v>106</v>
      </c>
      <c r="H27" s="7">
        <v>79.8</v>
      </c>
      <c r="I27" s="38"/>
      <c r="J27" s="38"/>
      <c r="K27" s="82" t="s">
        <v>500</v>
      </c>
    </row>
    <row r="28" spans="1:12" s="56" customFormat="1" ht="15.6">
      <c r="A28" s="4"/>
      <c r="B28" s="5" t="s">
        <v>381</v>
      </c>
      <c r="C28" s="6"/>
      <c r="D28" s="49"/>
      <c r="E28" s="49"/>
      <c r="F28" s="7"/>
      <c r="G28" s="7"/>
      <c r="H28" s="7"/>
      <c r="I28" s="55"/>
      <c r="J28" s="55"/>
      <c r="K28" s="13"/>
    </row>
    <row r="29" spans="1:12" s="67" customFormat="1" ht="69">
      <c r="A29" s="57"/>
      <c r="B29" s="65" t="s">
        <v>395</v>
      </c>
      <c r="C29" s="59"/>
      <c r="D29" s="60"/>
      <c r="E29" s="60"/>
      <c r="F29" s="61"/>
      <c r="G29" s="61"/>
      <c r="H29" s="61"/>
      <c r="I29" s="62"/>
      <c r="J29" s="62"/>
      <c r="K29" s="118" t="s">
        <v>579</v>
      </c>
    </row>
    <row r="30" spans="1:12" ht="46.8">
      <c r="A30" s="4">
        <v>4</v>
      </c>
      <c r="B30" s="5" t="s">
        <v>24</v>
      </c>
      <c r="C30" s="6" t="s">
        <v>15</v>
      </c>
      <c r="D30" s="49" t="s">
        <v>343</v>
      </c>
      <c r="E30" s="49" t="s">
        <v>331</v>
      </c>
      <c r="F30" s="7"/>
      <c r="G30" s="7">
        <v>110</v>
      </c>
      <c r="H30" s="7" t="s">
        <v>25</v>
      </c>
      <c r="I30" s="38"/>
      <c r="J30" s="38"/>
      <c r="K30" s="82" t="s">
        <v>251</v>
      </c>
    </row>
    <row r="31" spans="1:12" ht="46.8">
      <c r="A31" s="4">
        <v>5</v>
      </c>
      <c r="B31" s="5" t="s">
        <v>26</v>
      </c>
      <c r="C31" s="6" t="s">
        <v>20</v>
      </c>
      <c r="D31" s="49" t="s">
        <v>343</v>
      </c>
      <c r="E31" s="49" t="s">
        <v>331</v>
      </c>
      <c r="F31" s="7"/>
      <c r="G31" s="7">
        <v>0</v>
      </c>
      <c r="H31" s="7">
        <v>0</v>
      </c>
      <c r="I31" s="38"/>
      <c r="J31" s="38"/>
      <c r="K31" s="82" t="s">
        <v>252</v>
      </c>
    </row>
    <row r="32" spans="1:12" ht="78">
      <c r="A32" s="8">
        <v>6</v>
      </c>
      <c r="B32" s="5" t="s">
        <v>27</v>
      </c>
      <c r="C32" s="6" t="s">
        <v>20</v>
      </c>
      <c r="D32" s="49" t="s">
        <v>343</v>
      </c>
      <c r="E32" s="49" t="s">
        <v>331</v>
      </c>
      <c r="F32" s="7"/>
      <c r="G32" s="7">
        <v>110</v>
      </c>
      <c r="H32" s="14">
        <v>79.8</v>
      </c>
      <c r="I32" s="38"/>
      <c r="J32" s="38"/>
      <c r="K32" s="79" t="s">
        <v>518</v>
      </c>
    </row>
    <row r="33" spans="1:11" ht="15.6">
      <c r="A33" s="182" t="s">
        <v>28</v>
      </c>
      <c r="B33" s="183"/>
      <c r="C33" s="183"/>
      <c r="D33" s="183"/>
      <c r="E33" s="183"/>
      <c r="F33" s="183"/>
      <c r="G33" s="183"/>
      <c r="H33" s="183"/>
      <c r="I33" s="183"/>
      <c r="J33" s="183"/>
      <c r="K33" s="183"/>
    </row>
    <row r="34" spans="1:11" ht="78">
      <c r="A34" s="4">
        <v>7</v>
      </c>
      <c r="B34" s="5" t="s">
        <v>29</v>
      </c>
      <c r="C34" s="6" t="s">
        <v>20</v>
      </c>
      <c r="D34" s="49" t="s">
        <v>343</v>
      </c>
      <c r="E34" s="49" t="s">
        <v>331</v>
      </c>
      <c r="F34" s="7"/>
      <c r="G34" s="7">
        <v>0</v>
      </c>
      <c r="H34" s="7">
        <v>0</v>
      </c>
      <c r="I34" s="38"/>
      <c r="J34" s="38"/>
      <c r="K34" s="82" t="s">
        <v>537</v>
      </c>
    </row>
    <row r="35" spans="1:11" ht="78">
      <c r="A35" s="4">
        <v>8</v>
      </c>
      <c r="B35" s="5" t="s">
        <v>31</v>
      </c>
      <c r="C35" s="6" t="s">
        <v>20</v>
      </c>
      <c r="D35" s="49" t="s">
        <v>343</v>
      </c>
      <c r="E35" s="49" t="s">
        <v>331</v>
      </c>
      <c r="F35" s="7"/>
      <c r="G35" s="7">
        <v>0</v>
      </c>
      <c r="H35" s="14">
        <v>0</v>
      </c>
      <c r="I35" s="38"/>
      <c r="J35" s="38"/>
      <c r="K35" s="79" t="s">
        <v>538</v>
      </c>
    </row>
    <row r="36" spans="1:11" ht="15.6">
      <c r="A36" s="182" t="s">
        <v>33</v>
      </c>
      <c r="B36" s="183"/>
      <c r="C36" s="183"/>
      <c r="D36" s="183"/>
      <c r="E36" s="183"/>
      <c r="F36" s="183"/>
      <c r="G36" s="183"/>
      <c r="H36" s="183"/>
      <c r="I36" s="183"/>
      <c r="J36" s="183"/>
      <c r="K36" s="183"/>
    </row>
    <row r="37" spans="1:11" ht="62.4">
      <c r="A37" s="4">
        <v>9</v>
      </c>
      <c r="B37" s="5" t="s">
        <v>34</v>
      </c>
      <c r="C37" s="6" t="s">
        <v>20</v>
      </c>
      <c r="D37" s="49" t="s">
        <v>343</v>
      </c>
      <c r="E37" s="49" t="s">
        <v>331</v>
      </c>
      <c r="F37" s="7"/>
      <c r="G37" s="7">
        <v>110</v>
      </c>
      <c r="H37" s="143">
        <v>79</v>
      </c>
      <c r="I37" s="38"/>
      <c r="J37" s="38"/>
      <c r="K37" s="79" t="s">
        <v>540</v>
      </c>
    </row>
    <row r="38" spans="1:11" ht="62.4">
      <c r="A38" s="4">
        <v>10</v>
      </c>
      <c r="B38" s="5" t="s">
        <v>35</v>
      </c>
      <c r="C38" s="6" t="s">
        <v>20</v>
      </c>
      <c r="D38" s="49" t="s">
        <v>343</v>
      </c>
      <c r="E38" s="49" t="s">
        <v>331</v>
      </c>
      <c r="F38" s="7"/>
      <c r="G38" s="7">
        <v>2</v>
      </c>
      <c r="H38" s="7" t="s">
        <v>25</v>
      </c>
      <c r="I38" s="38"/>
      <c r="J38" s="38"/>
      <c r="K38" s="79" t="s">
        <v>519</v>
      </c>
    </row>
    <row r="39" spans="1:11" ht="15.6">
      <c r="A39" s="182" t="s">
        <v>36</v>
      </c>
      <c r="B39" s="183"/>
      <c r="C39" s="183"/>
      <c r="D39" s="183"/>
      <c r="E39" s="183"/>
      <c r="F39" s="183"/>
      <c r="G39" s="183"/>
      <c r="H39" s="183"/>
      <c r="I39" s="183"/>
      <c r="J39" s="183"/>
      <c r="K39" s="183"/>
    </row>
    <row r="40" spans="1:11" ht="156">
      <c r="A40" s="4">
        <v>11</v>
      </c>
      <c r="B40" s="5" t="s">
        <v>37</v>
      </c>
      <c r="C40" s="6" t="s">
        <v>20</v>
      </c>
      <c r="D40" s="49" t="s">
        <v>343</v>
      </c>
      <c r="E40" s="49" t="s">
        <v>331</v>
      </c>
      <c r="F40" s="7"/>
      <c r="G40" s="7">
        <v>0</v>
      </c>
      <c r="H40" s="7">
        <v>0</v>
      </c>
      <c r="I40" s="38"/>
      <c r="J40" s="38"/>
      <c r="K40" s="82" t="s">
        <v>254</v>
      </c>
    </row>
    <row r="41" spans="1:11" ht="62.4">
      <c r="A41" s="4">
        <v>12</v>
      </c>
      <c r="B41" s="5" t="s">
        <v>38</v>
      </c>
      <c r="C41" s="6" t="s">
        <v>20</v>
      </c>
      <c r="D41" s="49" t="s">
        <v>343</v>
      </c>
      <c r="E41" s="49" t="s">
        <v>331</v>
      </c>
      <c r="F41" s="7"/>
      <c r="G41" s="7">
        <v>0</v>
      </c>
      <c r="H41" s="7">
        <v>0</v>
      </c>
      <c r="I41" s="38"/>
      <c r="J41" s="38"/>
      <c r="K41" s="82" t="s">
        <v>254</v>
      </c>
    </row>
    <row r="42" spans="1:11" ht="46.8">
      <c r="A42" s="4">
        <v>13</v>
      </c>
      <c r="B42" s="5" t="s">
        <v>39</v>
      </c>
      <c r="C42" s="6" t="s">
        <v>20</v>
      </c>
      <c r="D42" s="49" t="s">
        <v>343</v>
      </c>
      <c r="E42" s="49" t="s">
        <v>331</v>
      </c>
      <c r="F42" s="7"/>
      <c r="G42" s="7">
        <v>0</v>
      </c>
      <c r="H42" s="7">
        <v>0</v>
      </c>
      <c r="I42" s="38"/>
      <c r="J42" s="38"/>
      <c r="K42" s="82" t="s">
        <v>254</v>
      </c>
    </row>
    <row r="43" spans="1:11" ht="15.6">
      <c r="A43" s="187" t="s">
        <v>40</v>
      </c>
      <c r="B43" s="225"/>
      <c r="C43" s="225"/>
      <c r="D43" s="225"/>
      <c r="E43" s="225"/>
      <c r="F43" s="225"/>
      <c r="G43" s="225"/>
      <c r="H43" s="225"/>
      <c r="I43" s="225"/>
      <c r="J43" s="225"/>
      <c r="K43" s="226"/>
    </row>
    <row r="44" spans="1:11" ht="78">
      <c r="A44" s="4">
        <v>14</v>
      </c>
      <c r="B44" s="5" t="s">
        <v>41</v>
      </c>
      <c r="C44" s="6" t="s">
        <v>20</v>
      </c>
      <c r="D44" s="49" t="s">
        <v>343</v>
      </c>
      <c r="E44" s="49" t="s">
        <v>331</v>
      </c>
      <c r="F44" s="7"/>
      <c r="G44" s="7">
        <v>0</v>
      </c>
      <c r="H44" s="7">
        <v>0</v>
      </c>
      <c r="I44" s="38"/>
      <c r="J44" s="38"/>
      <c r="K44" s="82" t="s">
        <v>254</v>
      </c>
    </row>
    <row r="45" spans="1:11" ht="93.6">
      <c r="A45" s="4">
        <v>15</v>
      </c>
      <c r="B45" s="5" t="s">
        <v>42</v>
      </c>
      <c r="C45" s="6" t="s">
        <v>20</v>
      </c>
      <c r="D45" s="49" t="s">
        <v>343</v>
      </c>
      <c r="E45" s="49" t="s">
        <v>331</v>
      </c>
      <c r="F45" s="7"/>
      <c r="G45" s="7">
        <v>0</v>
      </c>
      <c r="H45" s="7">
        <v>0</v>
      </c>
      <c r="I45" s="38"/>
      <c r="J45" s="38"/>
      <c r="K45" s="82" t="s">
        <v>254</v>
      </c>
    </row>
    <row r="46" spans="1:11" ht="78">
      <c r="A46" s="4">
        <v>16</v>
      </c>
      <c r="B46" s="5" t="s">
        <v>43</v>
      </c>
      <c r="C46" s="6" t="s">
        <v>20</v>
      </c>
      <c r="D46" s="49" t="s">
        <v>343</v>
      </c>
      <c r="E46" s="49" t="s">
        <v>331</v>
      </c>
      <c r="F46" s="7"/>
      <c r="G46" s="7">
        <v>0</v>
      </c>
      <c r="H46" s="7">
        <v>0</v>
      </c>
      <c r="I46" s="38"/>
      <c r="J46" s="38"/>
      <c r="K46" s="82" t="s">
        <v>254</v>
      </c>
    </row>
    <row r="47" spans="1:11" ht="15.6">
      <c r="A47" s="187" t="s">
        <v>44</v>
      </c>
      <c r="B47" s="225"/>
      <c r="C47" s="225"/>
      <c r="D47" s="225"/>
      <c r="E47" s="225"/>
      <c r="F47" s="225"/>
      <c r="G47" s="225"/>
      <c r="H47" s="225"/>
      <c r="I47" s="225"/>
      <c r="J47" s="225"/>
      <c r="K47" s="226"/>
    </row>
    <row r="48" spans="1:11" ht="78">
      <c r="A48" s="4">
        <v>17</v>
      </c>
      <c r="B48" s="5" t="s">
        <v>45</v>
      </c>
      <c r="C48" s="6" t="s">
        <v>20</v>
      </c>
      <c r="D48" s="49" t="s">
        <v>343</v>
      </c>
      <c r="E48" s="49" t="s">
        <v>331</v>
      </c>
      <c r="F48" s="7"/>
      <c r="G48" s="7">
        <v>0</v>
      </c>
      <c r="H48" s="7">
        <v>0</v>
      </c>
      <c r="I48" s="38"/>
      <c r="J48" s="38"/>
      <c r="K48" s="82" t="s">
        <v>254</v>
      </c>
    </row>
    <row r="49" spans="1:11" ht="93.6">
      <c r="A49" s="4">
        <v>18</v>
      </c>
      <c r="B49" s="5" t="s">
        <v>253</v>
      </c>
      <c r="C49" s="6" t="s">
        <v>20</v>
      </c>
      <c r="D49" s="49" t="s">
        <v>343</v>
      </c>
      <c r="E49" s="49" t="s">
        <v>331</v>
      </c>
      <c r="F49" s="7"/>
      <c r="G49" s="7">
        <v>0</v>
      </c>
      <c r="H49" s="7">
        <v>0</v>
      </c>
      <c r="I49" s="38"/>
      <c r="J49" s="38"/>
      <c r="K49" s="82" t="s">
        <v>254</v>
      </c>
    </row>
    <row r="50" spans="1:11" ht="15.6">
      <c r="A50" s="187" t="s">
        <v>46</v>
      </c>
      <c r="B50" s="225"/>
      <c r="C50" s="225"/>
      <c r="D50" s="225"/>
      <c r="E50" s="225"/>
      <c r="F50" s="225"/>
      <c r="G50" s="225"/>
      <c r="H50" s="225"/>
      <c r="I50" s="225"/>
      <c r="J50" s="225"/>
      <c r="K50" s="226"/>
    </row>
    <row r="51" spans="1:11" ht="93.6">
      <c r="A51" s="4">
        <v>19</v>
      </c>
      <c r="B51" s="5" t="s">
        <v>47</v>
      </c>
      <c r="C51" s="6" t="s">
        <v>20</v>
      </c>
      <c r="D51" s="49" t="s">
        <v>343</v>
      </c>
      <c r="E51" s="49" t="s">
        <v>331</v>
      </c>
      <c r="F51" s="7"/>
      <c r="G51" s="7">
        <v>0</v>
      </c>
      <c r="H51" s="7">
        <v>0</v>
      </c>
      <c r="I51" s="38"/>
      <c r="J51" s="38"/>
      <c r="K51" s="82" t="s">
        <v>254</v>
      </c>
    </row>
    <row r="52" spans="1:11" ht="93.6">
      <c r="A52" s="4">
        <v>20</v>
      </c>
      <c r="B52" s="5" t="s">
        <v>48</v>
      </c>
      <c r="C52" s="6" t="s">
        <v>20</v>
      </c>
      <c r="D52" s="49" t="s">
        <v>343</v>
      </c>
      <c r="E52" s="49" t="s">
        <v>331</v>
      </c>
      <c r="F52" s="7"/>
      <c r="G52" s="7">
        <v>0</v>
      </c>
      <c r="H52" s="7">
        <v>0</v>
      </c>
      <c r="I52" s="38"/>
      <c r="J52" s="38"/>
      <c r="K52" s="82" t="s">
        <v>254</v>
      </c>
    </row>
    <row r="53" spans="1:11" ht="15.6">
      <c r="A53" s="187" t="s">
        <v>49</v>
      </c>
      <c r="B53" s="225"/>
      <c r="C53" s="225"/>
      <c r="D53" s="225"/>
      <c r="E53" s="225"/>
      <c r="F53" s="225"/>
      <c r="G53" s="225"/>
      <c r="H53" s="225"/>
      <c r="I53" s="225"/>
      <c r="J53" s="225"/>
      <c r="K53" s="226"/>
    </row>
    <row r="54" spans="1:11" ht="69" customHeight="1">
      <c r="A54" s="4">
        <v>21</v>
      </c>
      <c r="B54" s="5" t="s">
        <v>50</v>
      </c>
      <c r="C54" s="6" t="s">
        <v>20</v>
      </c>
      <c r="D54" s="49" t="s">
        <v>343</v>
      </c>
      <c r="E54" s="49" t="s">
        <v>331</v>
      </c>
      <c r="F54" s="7"/>
      <c r="G54" s="7">
        <v>0</v>
      </c>
      <c r="H54" s="7">
        <v>0</v>
      </c>
      <c r="I54" s="38"/>
      <c r="J54" s="38"/>
      <c r="K54" s="82" t="s">
        <v>254</v>
      </c>
    </row>
    <row r="55" spans="1:11" ht="50.4" customHeight="1">
      <c r="A55" s="4">
        <v>22</v>
      </c>
      <c r="B55" s="5" t="s">
        <v>51</v>
      </c>
      <c r="C55" s="6" t="s">
        <v>20</v>
      </c>
      <c r="D55" s="49" t="s">
        <v>343</v>
      </c>
      <c r="E55" s="49" t="s">
        <v>331</v>
      </c>
      <c r="F55" s="7"/>
      <c r="G55" s="7">
        <v>0</v>
      </c>
      <c r="H55" s="7">
        <v>0</v>
      </c>
      <c r="I55" s="38"/>
      <c r="J55" s="38"/>
      <c r="K55" s="82" t="s">
        <v>254</v>
      </c>
    </row>
    <row r="56" spans="1:11" ht="78">
      <c r="A56" s="4">
        <v>23</v>
      </c>
      <c r="B56" s="5" t="s">
        <v>52</v>
      </c>
      <c r="C56" s="6" t="s">
        <v>20</v>
      </c>
      <c r="D56" s="49" t="s">
        <v>343</v>
      </c>
      <c r="E56" s="49" t="s">
        <v>331</v>
      </c>
      <c r="F56" s="7"/>
      <c r="G56" s="7">
        <v>0</v>
      </c>
      <c r="H56" s="7">
        <v>0</v>
      </c>
      <c r="I56" s="38"/>
      <c r="J56" s="38"/>
      <c r="K56" s="82" t="s">
        <v>254</v>
      </c>
    </row>
    <row r="57" spans="1:11" ht="15.6">
      <c r="A57" s="190" t="s">
        <v>53</v>
      </c>
      <c r="B57" s="225"/>
      <c r="C57" s="225"/>
      <c r="D57" s="225"/>
      <c r="E57" s="225"/>
      <c r="F57" s="225"/>
      <c r="G57" s="225"/>
      <c r="H57" s="225"/>
      <c r="I57" s="225"/>
      <c r="J57" s="225"/>
      <c r="K57" s="226"/>
    </row>
    <row r="58" spans="1:11" ht="15.6">
      <c r="A58" s="187" t="s">
        <v>54</v>
      </c>
      <c r="B58" s="225"/>
      <c r="C58" s="225"/>
      <c r="D58" s="225"/>
      <c r="E58" s="225"/>
      <c r="F58" s="225"/>
      <c r="G58" s="225"/>
      <c r="H58" s="225"/>
      <c r="I58" s="225"/>
      <c r="J58" s="225"/>
      <c r="K58" s="226"/>
    </row>
    <row r="59" spans="1:11" ht="81" customHeight="1">
      <c r="A59" s="26">
        <v>24</v>
      </c>
      <c r="B59" s="5" t="s">
        <v>55</v>
      </c>
      <c r="C59" s="6" t="s">
        <v>56</v>
      </c>
      <c r="D59" s="49" t="s">
        <v>343</v>
      </c>
      <c r="E59" s="49" t="s">
        <v>331</v>
      </c>
      <c r="F59" s="7"/>
      <c r="G59" s="7">
        <v>0</v>
      </c>
      <c r="H59" s="7">
        <v>0</v>
      </c>
      <c r="I59" s="38"/>
      <c r="J59" s="38"/>
      <c r="K59" s="82" t="s">
        <v>254</v>
      </c>
    </row>
    <row r="60" spans="1:11" ht="15.6">
      <c r="A60" s="190" t="s">
        <v>57</v>
      </c>
      <c r="B60" s="225"/>
      <c r="C60" s="225"/>
      <c r="D60" s="225"/>
      <c r="E60" s="225"/>
      <c r="F60" s="225"/>
      <c r="G60" s="225"/>
      <c r="H60" s="225"/>
      <c r="I60" s="225"/>
      <c r="J60" s="225"/>
      <c r="K60" s="226"/>
    </row>
    <row r="61" spans="1:11" ht="109.2" customHeight="1">
      <c r="A61" s="26">
        <v>3</v>
      </c>
      <c r="B61" s="5" t="s">
        <v>58</v>
      </c>
      <c r="C61" s="6" t="s">
        <v>18</v>
      </c>
      <c r="D61" s="49" t="s">
        <v>344</v>
      </c>
      <c r="E61" s="49" t="s">
        <v>345</v>
      </c>
      <c r="F61" s="7"/>
      <c r="G61" s="7">
        <v>5645.3</v>
      </c>
      <c r="H61" s="7">
        <v>8221.1</v>
      </c>
      <c r="I61" s="38"/>
      <c r="J61" s="38"/>
      <c r="K61" s="79" t="s">
        <v>409</v>
      </c>
    </row>
    <row r="62" spans="1:11" ht="226.8" customHeight="1">
      <c r="A62" s="26">
        <v>4</v>
      </c>
      <c r="B62" s="5" t="s">
        <v>59</v>
      </c>
      <c r="C62" s="6" t="s">
        <v>20</v>
      </c>
      <c r="D62" s="49" t="s">
        <v>344</v>
      </c>
      <c r="E62" s="49" t="s">
        <v>345</v>
      </c>
      <c r="F62" s="7"/>
      <c r="G62" s="7">
        <v>103.6</v>
      </c>
      <c r="H62" s="7">
        <v>83.8</v>
      </c>
      <c r="I62" s="38"/>
      <c r="J62" s="38"/>
      <c r="K62" s="12" t="s">
        <v>577</v>
      </c>
    </row>
    <row r="63" spans="1:11" ht="97.8" customHeight="1">
      <c r="A63" s="26">
        <v>5</v>
      </c>
      <c r="B63" s="5" t="s">
        <v>60</v>
      </c>
      <c r="C63" s="6" t="s">
        <v>18</v>
      </c>
      <c r="D63" s="49" t="s">
        <v>344</v>
      </c>
      <c r="E63" s="49" t="s">
        <v>345</v>
      </c>
      <c r="F63" s="7"/>
      <c r="G63" s="7">
        <v>3782</v>
      </c>
      <c r="H63" s="7">
        <v>5103.5</v>
      </c>
      <c r="I63" s="38"/>
      <c r="J63" s="38"/>
      <c r="K63" s="82" t="s">
        <v>411</v>
      </c>
    </row>
    <row r="64" spans="1:11" ht="172.2" customHeight="1">
      <c r="A64" s="26">
        <v>6</v>
      </c>
      <c r="B64" s="5" t="s">
        <v>61</v>
      </c>
      <c r="C64" s="6" t="s">
        <v>18</v>
      </c>
      <c r="D64" s="49" t="s">
        <v>344</v>
      </c>
      <c r="E64" s="49" t="s">
        <v>345</v>
      </c>
      <c r="F64" s="7"/>
      <c r="G64" s="7">
        <v>1864.1</v>
      </c>
      <c r="H64" s="7">
        <v>3101.6</v>
      </c>
      <c r="I64" s="38"/>
      <c r="J64" s="38"/>
      <c r="K64" s="82" t="s">
        <v>580</v>
      </c>
    </row>
    <row r="65" spans="1:12" ht="15.6">
      <c r="A65" s="231" t="s">
        <v>62</v>
      </c>
      <c r="B65" s="225"/>
      <c r="C65" s="225"/>
      <c r="D65" s="225"/>
      <c r="E65" s="225"/>
      <c r="F65" s="225"/>
      <c r="G65" s="225"/>
      <c r="H65" s="225"/>
      <c r="I65" s="225"/>
      <c r="J65" s="225"/>
      <c r="K65" s="226"/>
    </row>
    <row r="66" spans="1:12" ht="262.2" customHeight="1">
      <c r="A66" s="26">
        <v>25</v>
      </c>
      <c r="B66" s="5" t="s">
        <v>63</v>
      </c>
      <c r="C66" s="6" t="s">
        <v>20</v>
      </c>
      <c r="D66" s="49" t="s">
        <v>344</v>
      </c>
      <c r="E66" s="49" t="s">
        <v>345</v>
      </c>
      <c r="F66" s="7"/>
      <c r="G66" s="7">
        <v>103.6</v>
      </c>
      <c r="H66" s="7">
        <v>80.099999999999994</v>
      </c>
      <c r="I66" s="38"/>
      <c r="J66" s="38"/>
      <c r="K66" s="82" t="s">
        <v>414</v>
      </c>
    </row>
    <row r="67" spans="1:12" ht="162" customHeight="1">
      <c r="A67" s="120">
        <v>26</v>
      </c>
      <c r="B67" s="121" t="s">
        <v>64</v>
      </c>
      <c r="C67" s="122" t="s">
        <v>65</v>
      </c>
      <c r="D67" s="123" t="s">
        <v>344</v>
      </c>
      <c r="E67" s="123" t="s">
        <v>345</v>
      </c>
      <c r="F67" s="124"/>
      <c r="G67" s="124">
        <v>83.4</v>
      </c>
      <c r="H67" s="146">
        <v>72.400000000000006</v>
      </c>
      <c r="I67" s="147"/>
      <c r="J67" s="147"/>
      <c r="K67" s="83" t="s">
        <v>524</v>
      </c>
    </row>
    <row r="68" spans="1:12" s="117" customFormat="1" ht="15.6">
      <c r="A68" s="26"/>
      <c r="B68" s="5" t="s">
        <v>381</v>
      </c>
      <c r="C68" s="6"/>
      <c r="D68" s="49"/>
      <c r="E68" s="49"/>
      <c r="F68" s="7"/>
      <c r="G68" s="7"/>
      <c r="H68" s="116"/>
      <c r="I68" s="116"/>
      <c r="J68" s="116"/>
      <c r="K68" s="79"/>
    </row>
    <row r="69" spans="1:12" s="117" customFormat="1" ht="55.2">
      <c r="A69" s="68"/>
      <c r="B69" s="126" t="s">
        <v>512</v>
      </c>
      <c r="C69" s="125" t="s">
        <v>480</v>
      </c>
      <c r="D69" s="60"/>
      <c r="E69" s="60"/>
      <c r="F69" s="61"/>
      <c r="G69" s="61">
        <v>5.5</v>
      </c>
      <c r="H69" s="62">
        <v>5.5</v>
      </c>
      <c r="I69" s="62"/>
      <c r="J69" s="62"/>
      <c r="K69" s="66" t="s">
        <v>522</v>
      </c>
    </row>
    <row r="70" spans="1:12" s="117" customFormat="1" ht="55.2">
      <c r="A70" s="68"/>
      <c r="B70" s="126" t="s">
        <v>513</v>
      </c>
      <c r="C70" s="125" t="s">
        <v>480</v>
      </c>
      <c r="D70" s="60"/>
      <c r="E70" s="60"/>
      <c r="F70" s="61"/>
      <c r="G70" s="61">
        <v>5</v>
      </c>
      <c r="H70" s="62">
        <v>1.75</v>
      </c>
      <c r="I70" s="62"/>
      <c r="J70" s="62"/>
      <c r="K70" s="145" t="s">
        <v>521</v>
      </c>
    </row>
    <row r="71" spans="1:12" s="117" customFormat="1" ht="69">
      <c r="A71" s="68"/>
      <c r="B71" s="127" t="s">
        <v>514</v>
      </c>
      <c r="C71" s="125" t="s">
        <v>480</v>
      </c>
      <c r="D71" s="60"/>
      <c r="E71" s="60"/>
      <c r="F71" s="61"/>
      <c r="G71" s="61">
        <v>3</v>
      </c>
      <c r="H71" s="62">
        <v>2.6</v>
      </c>
      <c r="I71" s="62"/>
      <c r="J71" s="62"/>
      <c r="K71" s="66" t="s">
        <v>523</v>
      </c>
    </row>
    <row r="72" spans="1:12" ht="76.8" customHeight="1">
      <c r="A72" s="26">
        <v>27</v>
      </c>
      <c r="B72" s="5" t="s">
        <v>66</v>
      </c>
      <c r="C72" s="6" t="s">
        <v>20</v>
      </c>
      <c r="D72" s="49" t="s">
        <v>344</v>
      </c>
      <c r="E72" s="49" t="s">
        <v>345</v>
      </c>
      <c r="F72" s="7"/>
      <c r="G72" s="7">
        <v>104.5</v>
      </c>
      <c r="H72" s="14">
        <v>62.6</v>
      </c>
      <c r="I72" s="38"/>
      <c r="J72" s="38"/>
      <c r="K72" s="79" t="s">
        <v>415</v>
      </c>
      <c r="L72" s="117" t="s">
        <v>379</v>
      </c>
    </row>
    <row r="73" spans="1:12" ht="391.8" customHeight="1">
      <c r="A73" s="26">
        <v>28</v>
      </c>
      <c r="B73" s="5" t="s">
        <v>67</v>
      </c>
      <c r="C73" s="6" t="s">
        <v>20</v>
      </c>
      <c r="D73" s="49" t="s">
        <v>344</v>
      </c>
      <c r="E73" s="49" t="s">
        <v>345</v>
      </c>
      <c r="F73" s="7"/>
      <c r="G73" s="7">
        <v>104.5</v>
      </c>
      <c r="H73" s="7">
        <v>90.4</v>
      </c>
      <c r="I73" s="38"/>
      <c r="J73" s="38"/>
      <c r="K73" s="82" t="s">
        <v>581</v>
      </c>
    </row>
    <row r="74" spans="1:12" ht="99.6" customHeight="1">
      <c r="A74" s="26">
        <v>29</v>
      </c>
      <c r="B74" s="5" t="s">
        <v>68</v>
      </c>
      <c r="C74" s="6" t="s">
        <v>20</v>
      </c>
      <c r="D74" s="49" t="s">
        <v>344</v>
      </c>
      <c r="E74" s="49" t="s">
        <v>345</v>
      </c>
      <c r="F74" s="7"/>
      <c r="G74" s="7">
        <v>2.7</v>
      </c>
      <c r="H74" s="14">
        <v>5</v>
      </c>
      <c r="I74" s="38"/>
      <c r="J74" s="38"/>
      <c r="K74" s="79" t="s">
        <v>417</v>
      </c>
    </row>
    <row r="75" spans="1:12" ht="93.6" customHeight="1">
      <c r="A75" s="26">
        <v>30</v>
      </c>
      <c r="B75" s="5" t="s">
        <v>69</v>
      </c>
      <c r="C75" s="6" t="s">
        <v>20</v>
      </c>
      <c r="D75" s="49" t="s">
        <v>344</v>
      </c>
      <c r="E75" s="49" t="s">
        <v>345</v>
      </c>
      <c r="F75" s="7"/>
      <c r="G75" s="7">
        <v>72</v>
      </c>
      <c r="H75" s="14">
        <v>74</v>
      </c>
      <c r="I75" s="38"/>
      <c r="J75" s="38"/>
      <c r="K75" s="79" t="s">
        <v>418</v>
      </c>
    </row>
    <row r="76" spans="1:12" ht="46.8">
      <c r="A76" s="26"/>
      <c r="B76" s="5" t="s">
        <v>70</v>
      </c>
      <c r="C76" s="6" t="s">
        <v>20</v>
      </c>
      <c r="D76" s="49" t="s">
        <v>344</v>
      </c>
      <c r="E76" s="49" t="s">
        <v>345</v>
      </c>
      <c r="F76" s="7"/>
      <c r="G76" s="42"/>
      <c r="H76" s="14"/>
      <c r="I76" s="38"/>
      <c r="J76" s="38"/>
      <c r="K76" s="79"/>
    </row>
    <row r="77" spans="1:12" ht="76.8" customHeight="1">
      <c r="A77" s="26">
        <v>31</v>
      </c>
      <c r="B77" s="5" t="s">
        <v>71</v>
      </c>
      <c r="C77" s="6" t="s">
        <v>20</v>
      </c>
      <c r="D77" s="49" t="s">
        <v>344</v>
      </c>
      <c r="E77" s="49" t="s">
        <v>345</v>
      </c>
      <c r="F77" s="7"/>
      <c r="G77" s="7">
        <v>72</v>
      </c>
      <c r="H77" s="14">
        <v>80.8</v>
      </c>
      <c r="I77" s="38"/>
      <c r="J77" s="38"/>
      <c r="K77" s="79" t="s">
        <v>419</v>
      </c>
    </row>
    <row r="78" spans="1:12" ht="45.6" customHeight="1">
      <c r="A78" s="26">
        <v>32</v>
      </c>
      <c r="B78" s="5" t="s">
        <v>72</v>
      </c>
      <c r="C78" s="6" t="s">
        <v>20</v>
      </c>
      <c r="D78" s="49" t="s">
        <v>344</v>
      </c>
      <c r="E78" s="49" t="s">
        <v>345</v>
      </c>
      <c r="F78" s="7"/>
      <c r="G78" s="7">
        <v>2</v>
      </c>
      <c r="H78" s="14">
        <v>0</v>
      </c>
      <c r="I78" s="38"/>
      <c r="J78" s="38"/>
      <c r="K78" s="79" t="s">
        <v>584</v>
      </c>
    </row>
    <row r="79" spans="1:12" s="117" customFormat="1" ht="15.6">
      <c r="A79" s="26"/>
      <c r="B79" s="5" t="s">
        <v>381</v>
      </c>
      <c r="C79" s="6"/>
      <c r="D79" s="49"/>
      <c r="E79" s="49"/>
      <c r="F79" s="7"/>
      <c r="G79" s="7"/>
      <c r="H79" s="116"/>
      <c r="I79" s="116"/>
      <c r="J79" s="116"/>
      <c r="K79" s="79"/>
    </row>
    <row r="80" spans="1:12" s="117" customFormat="1" ht="96.6">
      <c r="A80" s="128"/>
      <c r="B80" s="129" t="s">
        <v>527</v>
      </c>
      <c r="C80" s="130" t="s">
        <v>481</v>
      </c>
      <c r="D80" s="131"/>
      <c r="E80" s="131"/>
      <c r="F80" s="70"/>
      <c r="G80" s="70">
        <v>500</v>
      </c>
      <c r="H80" s="132">
        <v>200</v>
      </c>
      <c r="I80" s="132"/>
      <c r="J80" s="132"/>
      <c r="K80" s="148" t="s">
        <v>528</v>
      </c>
    </row>
    <row r="81" spans="1:11" s="117" customFormat="1" ht="124.2">
      <c r="A81" s="128"/>
      <c r="B81" s="149" t="s">
        <v>525</v>
      </c>
      <c r="C81" s="130" t="s">
        <v>481</v>
      </c>
      <c r="D81" s="131"/>
      <c r="E81" s="131"/>
      <c r="F81" s="70"/>
      <c r="G81" s="70">
        <v>500</v>
      </c>
      <c r="H81" s="132">
        <v>456</v>
      </c>
      <c r="I81" s="132"/>
      <c r="J81" s="132"/>
      <c r="K81" s="148" t="s">
        <v>526</v>
      </c>
    </row>
    <row r="82" spans="1:11" ht="46.8">
      <c r="A82" s="26">
        <v>33</v>
      </c>
      <c r="B82" s="5" t="s">
        <v>73</v>
      </c>
      <c r="C82" s="6" t="s">
        <v>20</v>
      </c>
      <c r="D82" s="49" t="s">
        <v>344</v>
      </c>
      <c r="E82" s="49" t="s">
        <v>345</v>
      </c>
      <c r="F82" s="7"/>
      <c r="G82" s="7"/>
      <c r="H82" s="14"/>
      <c r="I82" s="38"/>
      <c r="J82" s="38"/>
      <c r="K82" s="79"/>
    </row>
    <row r="83" spans="1:11" ht="97.8" customHeight="1">
      <c r="A83" s="26">
        <v>34</v>
      </c>
      <c r="B83" s="5" t="s">
        <v>74</v>
      </c>
      <c r="C83" s="6" t="s">
        <v>20</v>
      </c>
      <c r="D83" s="49" t="s">
        <v>344</v>
      </c>
      <c r="E83" s="49" t="s">
        <v>345</v>
      </c>
      <c r="F83" s="7"/>
      <c r="G83" s="7">
        <v>86</v>
      </c>
      <c r="H83" s="19">
        <v>48</v>
      </c>
      <c r="I83" s="19"/>
      <c r="J83" s="19"/>
      <c r="K83" s="79" t="s">
        <v>421</v>
      </c>
    </row>
    <row r="84" spans="1:11" ht="37.200000000000003" customHeight="1">
      <c r="A84" s="191" t="s">
        <v>75</v>
      </c>
      <c r="B84" s="227"/>
      <c r="C84" s="227"/>
      <c r="D84" s="227"/>
      <c r="E84" s="227"/>
      <c r="F84" s="227"/>
      <c r="G84" s="227"/>
      <c r="H84" s="227"/>
      <c r="I84" s="227"/>
      <c r="J84" s="227"/>
      <c r="K84" s="228"/>
    </row>
    <row r="85" spans="1:11" ht="76.2" customHeight="1">
      <c r="A85" s="26">
        <v>7</v>
      </c>
      <c r="B85" s="5" t="s">
        <v>76</v>
      </c>
      <c r="C85" s="6" t="s">
        <v>20</v>
      </c>
      <c r="D85" s="49" t="s">
        <v>343</v>
      </c>
      <c r="E85" s="49" t="s">
        <v>331</v>
      </c>
      <c r="F85" s="7"/>
      <c r="G85" s="7">
        <v>108</v>
      </c>
      <c r="H85" s="7">
        <v>109.4</v>
      </c>
      <c r="I85" s="38"/>
      <c r="J85" s="38"/>
      <c r="K85" s="84" t="s">
        <v>422</v>
      </c>
    </row>
    <row r="86" spans="1:11" ht="15.6">
      <c r="A86" s="187" t="s">
        <v>77</v>
      </c>
      <c r="B86" s="225"/>
      <c r="C86" s="225"/>
      <c r="D86" s="225"/>
      <c r="E86" s="225"/>
      <c r="F86" s="225"/>
      <c r="G86" s="225"/>
      <c r="H86" s="225"/>
      <c r="I86" s="225"/>
      <c r="J86" s="225"/>
      <c r="K86" s="226"/>
    </row>
    <row r="87" spans="1:11" ht="100.2" customHeight="1">
      <c r="A87" s="26">
        <v>35</v>
      </c>
      <c r="B87" s="5" t="s">
        <v>78</v>
      </c>
      <c r="C87" s="6" t="s">
        <v>20</v>
      </c>
      <c r="D87" s="49" t="s">
        <v>343</v>
      </c>
      <c r="E87" s="49" t="s">
        <v>331</v>
      </c>
      <c r="F87" s="7"/>
      <c r="G87" s="7">
        <v>86</v>
      </c>
      <c r="H87" s="7">
        <v>81.7</v>
      </c>
      <c r="I87" s="38"/>
      <c r="J87" s="38"/>
      <c r="K87" s="80" t="s">
        <v>424</v>
      </c>
    </row>
    <row r="88" spans="1:11" ht="115.2" customHeight="1">
      <c r="A88" s="26">
        <v>36</v>
      </c>
      <c r="B88" s="5" t="s">
        <v>79</v>
      </c>
      <c r="C88" s="6" t="s">
        <v>18</v>
      </c>
      <c r="D88" s="49" t="s">
        <v>343</v>
      </c>
      <c r="E88" s="49" t="s">
        <v>331</v>
      </c>
      <c r="F88" s="7"/>
      <c r="G88" s="7">
        <v>454</v>
      </c>
      <c r="H88" s="7">
        <v>265</v>
      </c>
      <c r="I88" s="38"/>
      <c r="J88" s="38"/>
      <c r="K88" s="84" t="s">
        <v>423</v>
      </c>
    </row>
    <row r="89" spans="1:11" s="56" customFormat="1" ht="15.6">
      <c r="A89" s="26"/>
      <c r="B89" s="5" t="s">
        <v>383</v>
      </c>
      <c r="C89" s="6"/>
      <c r="D89" s="49"/>
      <c r="E89" s="49"/>
      <c r="F89" s="7"/>
      <c r="G89" s="7"/>
      <c r="H89" s="7"/>
      <c r="I89" s="55"/>
      <c r="J89" s="55"/>
      <c r="K89" s="46"/>
    </row>
    <row r="90" spans="1:11" s="67" customFormat="1" ht="102.6" customHeight="1">
      <c r="A90" s="68"/>
      <c r="B90" s="65" t="s">
        <v>385</v>
      </c>
      <c r="C90" s="59"/>
      <c r="D90" s="60"/>
      <c r="E90" s="60"/>
      <c r="F90" s="61"/>
      <c r="G90" s="61"/>
      <c r="H90" s="61"/>
      <c r="I90" s="62"/>
      <c r="J90" s="62"/>
      <c r="K90" s="66" t="s">
        <v>429</v>
      </c>
    </row>
    <row r="91" spans="1:11" ht="62.4">
      <c r="A91" s="26">
        <v>37</v>
      </c>
      <c r="B91" s="5" t="s">
        <v>80</v>
      </c>
      <c r="C91" s="6" t="s">
        <v>81</v>
      </c>
      <c r="D91" s="49" t="s">
        <v>343</v>
      </c>
      <c r="E91" s="49" t="s">
        <v>331</v>
      </c>
      <c r="F91" s="7"/>
      <c r="G91" s="7">
        <v>119</v>
      </c>
      <c r="H91" s="14">
        <v>120</v>
      </c>
      <c r="I91" s="38"/>
      <c r="J91" s="38"/>
      <c r="K91" s="140" t="s">
        <v>515</v>
      </c>
    </row>
    <row r="92" spans="1:11" s="56" customFormat="1" ht="15.6">
      <c r="A92" s="26"/>
      <c r="B92" s="5" t="s">
        <v>383</v>
      </c>
      <c r="C92" s="6"/>
      <c r="D92" s="49"/>
      <c r="E92" s="49"/>
      <c r="F92" s="7"/>
      <c r="G92" s="7"/>
      <c r="H92" s="55"/>
      <c r="I92" s="55"/>
      <c r="J92" s="55"/>
      <c r="K92" s="27"/>
    </row>
    <row r="93" spans="1:11" s="67" customFormat="1" ht="102.6" customHeight="1">
      <c r="A93" s="68"/>
      <c r="B93" s="71" t="s">
        <v>482</v>
      </c>
      <c r="C93" s="125" t="s">
        <v>483</v>
      </c>
      <c r="D93" s="60"/>
      <c r="E93" s="60"/>
      <c r="F93" s="61"/>
      <c r="G93" s="61"/>
      <c r="H93" s="62"/>
      <c r="I93" s="62"/>
      <c r="J93" s="62"/>
      <c r="K93" s="135" t="s">
        <v>503</v>
      </c>
    </row>
    <row r="94" spans="1:11" ht="154.80000000000001" customHeight="1">
      <c r="A94" s="26">
        <v>8</v>
      </c>
      <c r="B94" s="5" t="s">
        <v>82</v>
      </c>
      <c r="C94" s="6" t="s">
        <v>81</v>
      </c>
      <c r="D94" s="49" t="s">
        <v>343</v>
      </c>
      <c r="E94" s="49" t="s">
        <v>331</v>
      </c>
      <c r="F94" s="7"/>
      <c r="G94" s="7">
        <v>646</v>
      </c>
      <c r="H94" s="7">
        <v>516</v>
      </c>
      <c r="I94" s="38"/>
      <c r="J94" s="38"/>
      <c r="K94" s="80" t="s">
        <v>425</v>
      </c>
    </row>
    <row r="95" spans="1:11" s="56" customFormat="1" ht="15.6">
      <c r="A95" s="26"/>
      <c r="B95" s="5" t="s">
        <v>383</v>
      </c>
      <c r="C95" s="6"/>
      <c r="D95" s="49"/>
      <c r="E95" s="49"/>
      <c r="F95" s="7"/>
      <c r="G95" s="7"/>
      <c r="H95" s="7"/>
      <c r="I95" s="55"/>
      <c r="J95" s="55"/>
      <c r="K95" s="45"/>
    </row>
    <row r="96" spans="1:11" s="67" customFormat="1" ht="305.39999999999998" customHeight="1">
      <c r="A96" s="68"/>
      <c r="B96" s="65" t="s">
        <v>386</v>
      </c>
      <c r="C96" s="59"/>
      <c r="D96" s="60"/>
      <c r="E96" s="60"/>
      <c r="F96" s="61"/>
      <c r="G96" s="61"/>
      <c r="H96" s="61"/>
      <c r="I96" s="62"/>
      <c r="J96" s="62"/>
      <c r="K96" s="98" t="s">
        <v>541</v>
      </c>
    </row>
    <row r="97" spans="1:11" ht="15.6">
      <c r="A97" s="190" t="s">
        <v>83</v>
      </c>
      <c r="B97" s="225"/>
      <c r="C97" s="225"/>
      <c r="D97" s="225"/>
      <c r="E97" s="225"/>
      <c r="F97" s="225"/>
      <c r="G97" s="225"/>
      <c r="H97" s="225"/>
      <c r="I97" s="225"/>
      <c r="J97" s="225"/>
      <c r="K97" s="226"/>
    </row>
    <row r="98" spans="1:11" ht="46.8">
      <c r="A98" s="26">
        <v>9</v>
      </c>
      <c r="B98" s="5" t="s">
        <v>84</v>
      </c>
      <c r="C98" s="6" t="s">
        <v>20</v>
      </c>
      <c r="D98" s="49" t="s">
        <v>343</v>
      </c>
      <c r="E98" s="49" t="s">
        <v>331</v>
      </c>
      <c r="F98" s="7"/>
      <c r="G98" s="7">
        <v>100</v>
      </c>
      <c r="H98" s="7">
        <v>83.7</v>
      </c>
      <c r="I98" s="38"/>
      <c r="J98" s="38"/>
      <c r="K98" s="84" t="s">
        <v>426</v>
      </c>
    </row>
    <row r="99" spans="1:11" ht="15.6">
      <c r="A99" s="187" t="s">
        <v>85</v>
      </c>
      <c r="B99" s="225"/>
      <c r="C99" s="225"/>
      <c r="D99" s="225"/>
      <c r="E99" s="225"/>
      <c r="F99" s="225"/>
      <c r="G99" s="225"/>
      <c r="H99" s="225"/>
      <c r="I99" s="225"/>
      <c r="J99" s="225"/>
      <c r="K99" s="226"/>
    </row>
    <row r="100" spans="1:11" ht="55.2">
      <c r="A100" s="26">
        <v>38</v>
      </c>
      <c r="B100" s="5" t="s">
        <v>86</v>
      </c>
      <c r="C100" s="6" t="s">
        <v>18</v>
      </c>
      <c r="D100" s="49" t="s">
        <v>343</v>
      </c>
      <c r="E100" s="49" t="s">
        <v>331</v>
      </c>
      <c r="F100" s="7"/>
      <c r="G100" s="7">
        <v>1912.1</v>
      </c>
      <c r="H100" s="115">
        <v>2169.6999999999998</v>
      </c>
      <c r="I100" s="38"/>
      <c r="J100" s="38"/>
      <c r="K100" s="84" t="s">
        <v>427</v>
      </c>
    </row>
    <row r="101" spans="1:11" s="56" customFormat="1" ht="15.6">
      <c r="A101" s="26"/>
      <c r="B101" s="5" t="s">
        <v>383</v>
      </c>
      <c r="C101" s="6"/>
      <c r="D101" s="49"/>
      <c r="E101" s="49"/>
      <c r="F101" s="7"/>
      <c r="G101" s="7"/>
      <c r="H101" s="7"/>
      <c r="I101" s="55"/>
      <c r="J101" s="55"/>
      <c r="K101" s="46"/>
    </row>
    <row r="102" spans="1:11" s="67" customFormat="1" ht="228.6" customHeight="1">
      <c r="A102" s="68"/>
      <c r="B102" s="65" t="s">
        <v>387</v>
      </c>
      <c r="C102" s="59"/>
      <c r="D102" s="60"/>
      <c r="E102" s="60"/>
      <c r="F102" s="61"/>
      <c r="G102" s="61"/>
      <c r="H102" s="61"/>
      <c r="I102" s="62"/>
      <c r="J102" s="62"/>
      <c r="K102" s="90" t="s">
        <v>428</v>
      </c>
    </row>
    <row r="103" spans="1:11" ht="171" customHeight="1">
      <c r="A103" s="26">
        <v>39</v>
      </c>
      <c r="B103" s="5" t="s">
        <v>87</v>
      </c>
      <c r="C103" s="6" t="s">
        <v>20</v>
      </c>
      <c r="D103" s="49" t="s">
        <v>343</v>
      </c>
      <c r="E103" s="49" t="s">
        <v>331</v>
      </c>
      <c r="F103" s="7"/>
      <c r="G103" s="7">
        <v>0.2</v>
      </c>
      <c r="H103" s="7">
        <v>0</v>
      </c>
      <c r="I103" s="38"/>
      <c r="J103" s="38"/>
      <c r="K103" s="84" t="s">
        <v>536</v>
      </c>
    </row>
    <row r="104" spans="1:11" ht="78">
      <c r="A104" s="26">
        <v>10</v>
      </c>
      <c r="B104" s="5" t="s">
        <v>88</v>
      </c>
      <c r="C104" s="6" t="s">
        <v>20</v>
      </c>
      <c r="D104" s="49" t="s">
        <v>343</v>
      </c>
      <c r="E104" s="49" t="s">
        <v>331</v>
      </c>
      <c r="F104" s="7"/>
      <c r="G104" s="7">
        <v>0</v>
      </c>
      <c r="H104" s="7">
        <v>0</v>
      </c>
      <c r="I104" s="38"/>
      <c r="J104" s="38"/>
      <c r="K104" s="80" t="s">
        <v>255</v>
      </c>
    </row>
    <row r="105" spans="1:11" ht="62.4">
      <c r="A105" s="26">
        <v>40</v>
      </c>
      <c r="B105" s="5" t="s">
        <v>89</v>
      </c>
      <c r="C105" s="6" t="s">
        <v>18</v>
      </c>
      <c r="D105" s="49" t="s">
        <v>343</v>
      </c>
      <c r="E105" s="49" t="s">
        <v>331</v>
      </c>
      <c r="F105" s="7"/>
      <c r="G105" s="19">
        <v>0</v>
      </c>
      <c r="H105" s="19">
        <v>0</v>
      </c>
      <c r="I105" s="19"/>
      <c r="J105" s="19"/>
      <c r="K105" s="80" t="s">
        <v>255</v>
      </c>
    </row>
    <row r="106" spans="1:11" ht="62.4">
      <c r="A106" s="26">
        <v>41</v>
      </c>
      <c r="B106" s="5" t="s">
        <v>90</v>
      </c>
      <c r="C106" s="6" t="s">
        <v>20</v>
      </c>
      <c r="D106" s="49" t="s">
        <v>343</v>
      </c>
      <c r="E106" s="49" t="s">
        <v>331</v>
      </c>
      <c r="F106" s="7"/>
      <c r="G106" s="7">
        <v>62</v>
      </c>
      <c r="H106" s="14">
        <v>63.5</v>
      </c>
      <c r="I106" s="38"/>
      <c r="J106" s="38"/>
      <c r="K106" s="84" t="s">
        <v>228</v>
      </c>
    </row>
    <row r="107" spans="1:11" ht="103.8" customHeight="1">
      <c r="A107" s="26">
        <v>42</v>
      </c>
      <c r="B107" s="5" t="s">
        <v>91</v>
      </c>
      <c r="C107" s="6" t="s">
        <v>20</v>
      </c>
      <c r="D107" s="49" t="s">
        <v>343</v>
      </c>
      <c r="E107" s="49" t="s">
        <v>331</v>
      </c>
      <c r="F107" s="7"/>
      <c r="G107" s="7">
        <v>62</v>
      </c>
      <c r="H107" s="14">
        <v>62</v>
      </c>
      <c r="I107" s="38"/>
      <c r="J107" s="38"/>
      <c r="K107" s="84" t="s">
        <v>228</v>
      </c>
    </row>
    <row r="108" spans="1:11" ht="109.2">
      <c r="A108" s="26">
        <v>43</v>
      </c>
      <c r="B108" s="5" t="s">
        <v>92</v>
      </c>
      <c r="C108" s="6" t="s">
        <v>20</v>
      </c>
      <c r="D108" s="49" t="s">
        <v>343</v>
      </c>
      <c r="E108" s="49" t="s">
        <v>331</v>
      </c>
      <c r="F108" s="7"/>
      <c r="G108" s="7">
        <v>90</v>
      </c>
      <c r="H108" s="14">
        <v>90.8</v>
      </c>
      <c r="I108" s="38"/>
      <c r="J108" s="38"/>
      <c r="K108" s="84" t="s">
        <v>228</v>
      </c>
    </row>
    <row r="109" spans="1:11" ht="15.6">
      <c r="A109" s="194" t="s">
        <v>93</v>
      </c>
      <c r="B109" s="225"/>
      <c r="C109" s="225"/>
      <c r="D109" s="225"/>
      <c r="E109" s="225"/>
      <c r="F109" s="225"/>
      <c r="G109" s="225"/>
      <c r="H109" s="225"/>
      <c r="I109" s="225"/>
      <c r="J109" s="225"/>
      <c r="K109" s="226"/>
    </row>
    <row r="110" spans="1:11" ht="32.4" customHeight="1">
      <c r="A110" s="230" t="s">
        <v>94</v>
      </c>
      <c r="B110" s="227"/>
      <c r="C110" s="227"/>
      <c r="D110" s="227"/>
      <c r="E110" s="227"/>
      <c r="F110" s="227"/>
      <c r="G110" s="227"/>
      <c r="H110" s="227"/>
      <c r="I110" s="227"/>
      <c r="J110" s="227"/>
      <c r="K110" s="228"/>
    </row>
    <row r="111" spans="1:11" ht="78">
      <c r="A111" s="26">
        <v>11</v>
      </c>
      <c r="B111" s="11" t="s">
        <v>95</v>
      </c>
      <c r="C111" s="6" t="s">
        <v>20</v>
      </c>
      <c r="D111" s="49" t="s">
        <v>341</v>
      </c>
      <c r="E111" s="49" t="s">
        <v>342</v>
      </c>
      <c r="F111" s="9"/>
      <c r="G111" s="7">
        <v>0</v>
      </c>
      <c r="H111" s="14">
        <v>0</v>
      </c>
      <c r="I111" s="38"/>
      <c r="J111" s="38"/>
      <c r="K111" s="79" t="s">
        <v>430</v>
      </c>
    </row>
    <row r="112" spans="1:11" s="117" customFormat="1" ht="39.6">
      <c r="A112" s="68"/>
      <c r="B112" s="133" t="s">
        <v>485</v>
      </c>
      <c r="C112" s="125" t="s">
        <v>394</v>
      </c>
      <c r="D112" s="60"/>
      <c r="E112" s="60"/>
      <c r="F112" s="69"/>
      <c r="G112" s="134">
        <v>6.9</v>
      </c>
      <c r="H112" s="62">
        <v>6.9</v>
      </c>
      <c r="I112" s="62"/>
      <c r="J112" s="62"/>
      <c r="K112" s="66" t="s">
        <v>534</v>
      </c>
    </row>
    <row r="113" spans="1:11" s="117" customFormat="1" ht="82.8">
      <c r="A113" s="68"/>
      <c r="B113" s="133" t="s">
        <v>486</v>
      </c>
      <c r="C113" s="125" t="s">
        <v>394</v>
      </c>
      <c r="D113" s="60"/>
      <c r="E113" s="60"/>
      <c r="F113" s="69"/>
      <c r="G113" s="134">
        <v>3.4</v>
      </c>
      <c r="H113" s="62">
        <v>3.4</v>
      </c>
      <c r="I113" s="62" t="s">
        <v>452</v>
      </c>
      <c r="J113" s="62">
        <v>466021</v>
      </c>
      <c r="K113" s="66" t="s">
        <v>501</v>
      </c>
    </row>
    <row r="114" spans="1:11" ht="93.6">
      <c r="A114" s="26">
        <v>44</v>
      </c>
      <c r="B114" s="11" t="s">
        <v>96</v>
      </c>
      <c r="C114" s="6" t="s">
        <v>81</v>
      </c>
      <c r="D114" s="49" t="s">
        <v>341</v>
      </c>
      <c r="E114" s="49" t="s">
        <v>342</v>
      </c>
      <c r="F114" s="7"/>
      <c r="G114" s="7">
        <v>0</v>
      </c>
      <c r="H114" s="14">
        <v>0</v>
      </c>
      <c r="I114" s="38"/>
      <c r="J114" s="38"/>
      <c r="K114" s="79" t="s">
        <v>430</v>
      </c>
    </row>
    <row r="115" spans="1:11" ht="119.4" customHeight="1">
      <c r="A115" s="26"/>
      <c r="B115" s="11" t="s">
        <v>97</v>
      </c>
      <c r="C115" s="6" t="s">
        <v>20</v>
      </c>
      <c r="D115" s="49" t="s">
        <v>341</v>
      </c>
      <c r="E115" s="49" t="s">
        <v>342</v>
      </c>
      <c r="F115" s="7"/>
      <c r="G115" s="7">
        <v>41</v>
      </c>
      <c r="H115" s="19">
        <v>50</v>
      </c>
      <c r="I115" s="19"/>
      <c r="J115" s="19"/>
      <c r="K115" s="79" t="s">
        <v>533</v>
      </c>
    </row>
    <row r="116" spans="1:11" ht="46.8" customHeight="1">
      <c r="A116" s="26">
        <v>12</v>
      </c>
      <c r="B116" s="11" t="s">
        <v>98</v>
      </c>
      <c r="C116" s="6"/>
      <c r="D116" s="49" t="s">
        <v>341</v>
      </c>
      <c r="E116" s="49" t="s">
        <v>342</v>
      </c>
      <c r="F116" s="7"/>
      <c r="G116" s="7"/>
      <c r="H116" s="19"/>
      <c r="I116" s="19"/>
      <c r="J116" s="19"/>
      <c r="K116" s="79"/>
    </row>
    <row r="117" spans="1:11" ht="46.8" customHeight="1">
      <c r="A117" s="26">
        <v>13</v>
      </c>
      <c r="B117" s="11" t="s">
        <v>99</v>
      </c>
      <c r="C117" s="6"/>
      <c r="D117" s="49" t="s">
        <v>341</v>
      </c>
      <c r="E117" s="49" t="s">
        <v>342</v>
      </c>
      <c r="F117" s="7"/>
      <c r="G117" s="7"/>
      <c r="H117" s="19"/>
      <c r="I117" s="19"/>
      <c r="J117" s="19"/>
      <c r="K117" s="79"/>
    </row>
    <row r="118" spans="1:11" ht="49.8" customHeight="1">
      <c r="A118" s="26">
        <v>45</v>
      </c>
      <c r="B118" s="11" t="s">
        <v>100</v>
      </c>
      <c r="C118" s="6" t="s">
        <v>20</v>
      </c>
      <c r="D118" s="49" t="s">
        <v>341</v>
      </c>
      <c r="E118" s="49" t="s">
        <v>342</v>
      </c>
      <c r="F118" s="7"/>
      <c r="G118" s="7">
        <v>60.5</v>
      </c>
      <c r="H118" s="19">
        <v>60.2</v>
      </c>
      <c r="I118" s="19"/>
      <c r="J118" s="19"/>
      <c r="K118" s="151" t="s">
        <v>370</v>
      </c>
    </row>
    <row r="119" spans="1:11" ht="46.8">
      <c r="A119" s="26"/>
      <c r="B119" s="11" t="s">
        <v>101</v>
      </c>
      <c r="C119" s="6" t="s">
        <v>20</v>
      </c>
      <c r="D119" s="49" t="s">
        <v>341</v>
      </c>
      <c r="E119" s="49" t="s">
        <v>342</v>
      </c>
      <c r="F119" s="7"/>
      <c r="G119" s="7">
        <v>60</v>
      </c>
      <c r="H119" s="19">
        <v>60.2</v>
      </c>
      <c r="I119" s="19"/>
      <c r="J119" s="19"/>
      <c r="K119" s="151" t="s">
        <v>370</v>
      </c>
    </row>
    <row r="120" spans="1:11" ht="124.8">
      <c r="A120" s="26">
        <v>46</v>
      </c>
      <c r="B120" s="11" t="s">
        <v>102</v>
      </c>
      <c r="C120" s="6" t="s">
        <v>81</v>
      </c>
      <c r="D120" s="49" t="s">
        <v>341</v>
      </c>
      <c r="E120" s="49" t="s">
        <v>342</v>
      </c>
      <c r="F120" s="7"/>
      <c r="G120" s="7">
        <v>12.3</v>
      </c>
      <c r="H120" s="19">
        <v>12.5</v>
      </c>
      <c r="I120" s="19"/>
      <c r="J120" s="19"/>
      <c r="K120" s="152" t="s">
        <v>371</v>
      </c>
    </row>
    <row r="121" spans="1:11" ht="93.6">
      <c r="A121" s="26">
        <v>14</v>
      </c>
      <c r="B121" s="11" t="s">
        <v>103</v>
      </c>
      <c r="C121" s="6" t="s">
        <v>20</v>
      </c>
      <c r="D121" s="49" t="s">
        <v>341</v>
      </c>
      <c r="E121" s="49" t="s">
        <v>342</v>
      </c>
      <c r="F121" s="7"/>
      <c r="G121" s="7">
        <v>50</v>
      </c>
      <c r="H121" s="19">
        <v>75</v>
      </c>
      <c r="I121" s="19"/>
      <c r="J121" s="19"/>
      <c r="K121" s="153" t="s">
        <v>372</v>
      </c>
    </row>
    <row r="122" spans="1:11">
      <c r="A122" s="229" t="s">
        <v>104</v>
      </c>
      <c r="B122" s="227"/>
      <c r="C122" s="227"/>
      <c r="D122" s="227"/>
      <c r="E122" s="227"/>
      <c r="F122" s="227"/>
      <c r="G122" s="227"/>
      <c r="H122" s="227"/>
      <c r="I122" s="227"/>
      <c r="J122" s="227"/>
      <c r="K122" s="228"/>
    </row>
    <row r="123" spans="1:11" ht="93.6">
      <c r="A123" s="26">
        <v>47</v>
      </c>
      <c r="B123" s="11" t="s">
        <v>105</v>
      </c>
      <c r="C123" s="6" t="s">
        <v>20</v>
      </c>
      <c r="D123" s="49" t="s">
        <v>341</v>
      </c>
      <c r="E123" s="49" t="s">
        <v>342</v>
      </c>
      <c r="F123" s="7"/>
      <c r="G123" s="7">
        <v>0</v>
      </c>
      <c r="H123" s="19">
        <v>60</v>
      </c>
      <c r="I123" s="19"/>
      <c r="J123" s="19"/>
      <c r="K123" s="79" t="s">
        <v>224</v>
      </c>
    </row>
    <row r="124" spans="1:11" ht="138">
      <c r="A124" s="26">
        <v>15</v>
      </c>
      <c r="B124" s="11" t="s">
        <v>106</v>
      </c>
      <c r="C124" s="6" t="s">
        <v>20</v>
      </c>
      <c r="D124" s="49" t="s">
        <v>341</v>
      </c>
      <c r="E124" s="49" t="s">
        <v>342</v>
      </c>
      <c r="F124" s="7"/>
      <c r="G124" s="7">
        <v>95.2</v>
      </c>
      <c r="H124" s="19">
        <v>99.6</v>
      </c>
      <c r="I124" s="19"/>
      <c r="J124" s="19"/>
      <c r="K124" s="79" t="s">
        <v>535</v>
      </c>
    </row>
    <row r="125" spans="1:11" ht="93.6">
      <c r="A125" s="26">
        <v>48</v>
      </c>
      <c r="B125" s="11" t="s">
        <v>107</v>
      </c>
      <c r="C125" s="6" t="s">
        <v>81</v>
      </c>
      <c r="D125" s="49" t="s">
        <v>341</v>
      </c>
      <c r="E125" s="49" t="s">
        <v>342</v>
      </c>
      <c r="F125" s="7"/>
      <c r="G125" s="7">
        <v>17.899999999999999</v>
      </c>
      <c r="H125" s="19">
        <v>80</v>
      </c>
      <c r="I125" s="19"/>
      <c r="J125" s="19"/>
      <c r="K125" s="79" t="s">
        <v>266</v>
      </c>
    </row>
    <row r="126" spans="1:11" ht="78">
      <c r="A126" s="26">
        <v>49</v>
      </c>
      <c r="B126" s="11" t="s">
        <v>108</v>
      </c>
      <c r="C126" s="6" t="s">
        <v>20</v>
      </c>
      <c r="D126" s="49" t="s">
        <v>341</v>
      </c>
      <c r="E126" s="49" t="s">
        <v>342</v>
      </c>
      <c r="F126" s="7"/>
      <c r="G126" s="7">
        <v>17</v>
      </c>
      <c r="H126" s="19">
        <v>20</v>
      </c>
      <c r="I126" s="19"/>
      <c r="J126" s="19"/>
      <c r="K126" s="79" t="s">
        <v>373</v>
      </c>
    </row>
    <row r="127" spans="1:11" ht="69.599999999999994" customHeight="1">
      <c r="A127" s="26">
        <v>50</v>
      </c>
      <c r="B127" s="11" t="s">
        <v>109</v>
      </c>
      <c r="C127" s="6" t="s">
        <v>20</v>
      </c>
      <c r="D127" s="49" t="s">
        <v>341</v>
      </c>
      <c r="E127" s="49" t="s">
        <v>342</v>
      </c>
      <c r="F127" s="7"/>
      <c r="G127" s="7">
        <v>47.9</v>
      </c>
      <c r="H127" s="19">
        <v>100</v>
      </c>
      <c r="I127" s="19"/>
      <c r="J127" s="19"/>
      <c r="K127" s="79" t="s">
        <v>374</v>
      </c>
    </row>
    <row r="128" spans="1:11" ht="51" customHeight="1">
      <c r="A128" s="26">
        <v>51</v>
      </c>
      <c r="B128" s="11" t="s">
        <v>110</v>
      </c>
      <c r="C128" s="6" t="s">
        <v>81</v>
      </c>
      <c r="D128" s="49" t="s">
        <v>341</v>
      </c>
      <c r="E128" s="49" t="s">
        <v>342</v>
      </c>
      <c r="F128" s="7"/>
      <c r="G128" s="7">
        <v>14.5</v>
      </c>
      <c r="H128" s="19">
        <v>16</v>
      </c>
      <c r="I128" s="19"/>
      <c r="J128" s="19"/>
      <c r="K128" s="79" t="s">
        <v>375</v>
      </c>
    </row>
    <row r="129" spans="1:11" ht="132" customHeight="1">
      <c r="A129" s="26">
        <v>16</v>
      </c>
      <c r="B129" s="11" t="s">
        <v>111</v>
      </c>
      <c r="C129" s="6" t="s">
        <v>20</v>
      </c>
      <c r="D129" s="49" t="s">
        <v>341</v>
      </c>
      <c r="E129" s="49" t="s">
        <v>342</v>
      </c>
      <c r="F129" s="7"/>
      <c r="G129" s="7">
        <v>6</v>
      </c>
      <c r="H129" s="19">
        <v>7.5</v>
      </c>
      <c r="I129" s="19"/>
      <c r="J129" s="19"/>
      <c r="K129" s="84" t="s">
        <v>228</v>
      </c>
    </row>
    <row r="130" spans="1:11" ht="15.6">
      <c r="A130" s="195" t="s">
        <v>112</v>
      </c>
      <c r="B130" s="225"/>
      <c r="C130" s="225"/>
      <c r="D130" s="225"/>
      <c r="E130" s="225"/>
      <c r="F130" s="225"/>
      <c r="G130" s="225"/>
      <c r="H130" s="225"/>
      <c r="I130" s="225"/>
      <c r="J130" s="225"/>
      <c r="K130" s="226"/>
    </row>
    <row r="131" spans="1:11" ht="93.6">
      <c r="A131" s="26">
        <v>52</v>
      </c>
      <c r="B131" s="11" t="s">
        <v>113</v>
      </c>
      <c r="C131" s="6" t="s">
        <v>20</v>
      </c>
      <c r="D131" s="49" t="s">
        <v>341</v>
      </c>
      <c r="E131" s="49" t="s">
        <v>342</v>
      </c>
      <c r="F131" s="7"/>
      <c r="G131" s="7">
        <v>18.5</v>
      </c>
      <c r="H131" s="14">
        <v>20</v>
      </c>
      <c r="I131" s="38"/>
      <c r="J131" s="38"/>
      <c r="K131" s="84" t="s">
        <v>376</v>
      </c>
    </row>
    <row r="132" spans="1:11">
      <c r="A132" s="191" t="s">
        <v>114</v>
      </c>
      <c r="B132" s="227"/>
      <c r="C132" s="227"/>
      <c r="D132" s="227"/>
      <c r="E132" s="227"/>
      <c r="F132" s="227"/>
      <c r="G132" s="227"/>
      <c r="H132" s="227"/>
      <c r="I132" s="227"/>
      <c r="J132" s="227"/>
      <c r="K132" s="228"/>
    </row>
    <row r="133" spans="1:11" ht="176.4" customHeight="1">
      <c r="A133" s="73">
        <v>17</v>
      </c>
      <c r="B133" s="74" t="s">
        <v>115</v>
      </c>
      <c r="C133" s="75" t="s">
        <v>20</v>
      </c>
      <c r="D133" s="76" t="s">
        <v>340</v>
      </c>
      <c r="E133" s="76" t="s">
        <v>339</v>
      </c>
      <c r="F133" s="77"/>
      <c r="G133" s="78">
        <v>69</v>
      </c>
      <c r="H133" s="77">
        <v>80</v>
      </c>
      <c r="I133" s="19"/>
      <c r="J133" s="19"/>
      <c r="K133" s="79" t="s">
        <v>401</v>
      </c>
    </row>
    <row r="134" spans="1:11" ht="15.6">
      <c r="A134" s="222" t="s">
        <v>116</v>
      </c>
      <c r="B134" s="223"/>
      <c r="C134" s="223"/>
      <c r="D134" s="223"/>
      <c r="E134" s="223"/>
      <c r="F134" s="223"/>
      <c r="G134" s="223"/>
      <c r="H134" s="223"/>
      <c r="I134" s="223"/>
      <c r="J134" s="223"/>
      <c r="K134" s="224"/>
    </row>
    <row r="135" spans="1:11" ht="78">
      <c r="A135" s="73">
        <v>53</v>
      </c>
      <c r="B135" s="74" t="s">
        <v>117</v>
      </c>
      <c r="C135" s="75" t="s">
        <v>118</v>
      </c>
      <c r="D135" s="76" t="s">
        <v>340</v>
      </c>
      <c r="E135" s="76" t="s">
        <v>339</v>
      </c>
      <c r="F135" s="77"/>
      <c r="G135" s="77">
        <v>0</v>
      </c>
      <c r="H135" s="77">
        <v>0</v>
      </c>
      <c r="I135" s="19"/>
      <c r="J135" s="19"/>
      <c r="K135" s="80" t="s">
        <v>396</v>
      </c>
    </row>
    <row r="136" spans="1:11" ht="117.6" customHeight="1">
      <c r="A136" s="73">
        <v>54</v>
      </c>
      <c r="B136" s="74" t="s">
        <v>119</v>
      </c>
      <c r="C136" s="75" t="s">
        <v>120</v>
      </c>
      <c r="D136" s="76" t="s">
        <v>340</v>
      </c>
      <c r="E136" s="76" t="s">
        <v>339</v>
      </c>
      <c r="F136" s="77"/>
      <c r="G136" s="78">
        <v>5.6</v>
      </c>
      <c r="H136" s="77">
        <v>11.9</v>
      </c>
      <c r="I136" s="19"/>
      <c r="J136" s="19"/>
      <c r="K136" s="80" t="s">
        <v>403</v>
      </c>
    </row>
    <row r="137" spans="1:11" ht="116.4" customHeight="1">
      <c r="A137" s="73">
        <v>55</v>
      </c>
      <c r="B137" s="74" t="s">
        <v>121</v>
      </c>
      <c r="C137" s="75" t="s">
        <v>120</v>
      </c>
      <c r="D137" s="76" t="s">
        <v>340</v>
      </c>
      <c r="E137" s="76" t="s">
        <v>339</v>
      </c>
      <c r="F137" s="77"/>
      <c r="G137" s="78">
        <v>8.3000000000000007</v>
      </c>
      <c r="H137" s="77">
        <v>11.9</v>
      </c>
      <c r="I137" s="19"/>
      <c r="J137" s="19"/>
      <c r="K137" s="80" t="s">
        <v>402</v>
      </c>
    </row>
    <row r="138" spans="1:11" ht="62.4">
      <c r="A138" s="73">
        <v>56</v>
      </c>
      <c r="B138" s="74" t="s">
        <v>122</v>
      </c>
      <c r="C138" s="75" t="s">
        <v>123</v>
      </c>
      <c r="D138" s="76" t="s">
        <v>340</v>
      </c>
      <c r="E138" s="76" t="s">
        <v>339</v>
      </c>
      <c r="F138" s="77"/>
      <c r="G138" s="78">
        <v>190.6</v>
      </c>
      <c r="H138" s="77">
        <v>146.80000000000001</v>
      </c>
      <c r="I138" s="19"/>
      <c r="J138" s="19"/>
      <c r="K138" s="80" t="s">
        <v>397</v>
      </c>
    </row>
    <row r="139" spans="1:11" ht="62.4">
      <c r="A139" s="73">
        <v>57</v>
      </c>
      <c r="B139" s="74" t="s">
        <v>124</v>
      </c>
      <c r="C139" s="75" t="s">
        <v>123</v>
      </c>
      <c r="D139" s="76" t="s">
        <v>340</v>
      </c>
      <c r="E139" s="76" t="s">
        <v>339</v>
      </c>
      <c r="F139" s="77"/>
      <c r="G139" s="78">
        <v>18.899999999999999</v>
      </c>
      <c r="H139" s="77">
        <v>112.9</v>
      </c>
      <c r="I139" s="19"/>
      <c r="J139" s="19"/>
      <c r="K139" s="80" t="s">
        <v>398</v>
      </c>
    </row>
    <row r="140" spans="1:11" ht="62.4">
      <c r="A140" s="73">
        <v>58</v>
      </c>
      <c r="B140" s="74" t="s">
        <v>125</v>
      </c>
      <c r="C140" s="75" t="s">
        <v>123</v>
      </c>
      <c r="D140" s="76" t="s">
        <v>340</v>
      </c>
      <c r="E140" s="76" t="s">
        <v>339</v>
      </c>
      <c r="F140" s="77"/>
      <c r="G140" s="81">
        <v>4.12</v>
      </c>
      <c r="H140" s="77">
        <v>0</v>
      </c>
      <c r="I140" s="19"/>
      <c r="J140" s="19"/>
      <c r="K140" s="80" t="s">
        <v>399</v>
      </c>
    </row>
    <row r="141" spans="1:11" ht="109.2">
      <c r="A141" s="73">
        <v>59</v>
      </c>
      <c r="B141" s="74" t="s">
        <v>126</v>
      </c>
      <c r="C141" s="75" t="s">
        <v>20</v>
      </c>
      <c r="D141" s="76" t="s">
        <v>340</v>
      </c>
      <c r="E141" s="76" t="s">
        <v>339</v>
      </c>
      <c r="F141" s="77"/>
      <c r="G141" s="81">
        <v>0.12</v>
      </c>
      <c r="H141" s="77">
        <v>0</v>
      </c>
      <c r="I141" s="19"/>
      <c r="J141" s="19"/>
      <c r="K141" s="80" t="s">
        <v>400</v>
      </c>
    </row>
    <row r="142" spans="1:11" ht="15.6">
      <c r="A142" s="190" t="s">
        <v>127</v>
      </c>
      <c r="B142" s="188"/>
      <c r="C142" s="188"/>
      <c r="D142" s="188"/>
      <c r="E142" s="188"/>
      <c r="F142" s="188"/>
      <c r="G142" s="188"/>
      <c r="H142" s="188"/>
      <c r="I142" s="188"/>
      <c r="J142" s="188"/>
      <c r="K142" s="189"/>
    </row>
    <row r="143" spans="1:11" ht="109.2">
      <c r="A143" s="26">
        <v>18</v>
      </c>
      <c r="B143" s="5" t="s">
        <v>128</v>
      </c>
      <c r="C143" s="6" t="s">
        <v>20</v>
      </c>
      <c r="D143" s="49" t="s">
        <v>337</v>
      </c>
      <c r="E143" s="49" t="s">
        <v>338</v>
      </c>
      <c r="F143" s="9"/>
      <c r="G143" s="7">
        <v>100</v>
      </c>
      <c r="H143" s="7">
        <v>100</v>
      </c>
      <c r="I143" s="38"/>
      <c r="J143" s="38"/>
      <c r="K143" s="91" t="s">
        <v>431</v>
      </c>
    </row>
    <row r="144" spans="1:11" s="56" customFormat="1" ht="15.6">
      <c r="A144" s="26"/>
      <c r="B144" s="5" t="s">
        <v>381</v>
      </c>
      <c r="C144" s="6"/>
      <c r="D144" s="49"/>
      <c r="E144" s="49"/>
      <c r="F144" s="9"/>
      <c r="G144" s="7"/>
      <c r="H144" s="7"/>
      <c r="I144" s="55"/>
      <c r="J144" s="55"/>
      <c r="K144" s="80"/>
    </row>
    <row r="145" spans="1:11" s="67" customFormat="1" ht="159.6" customHeight="1">
      <c r="A145" s="68"/>
      <c r="B145" s="65" t="s">
        <v>388</v>
      </c>
      <c r="C145" s="59" t="s">
        <v>137</v>
      </c>
      <c r="D145" s="60"/>
      <c r="E145" s="60"/>
      <c r="F145" s="69"/>
      <c r="G145" s="61">
        <v>20</v>
      </c>
      <c r="H145" s="61">
        <v>35</v>
      </c>
      <c r="I145" s="62"/>
      <c r="J145" s="62"/>
      <c r="K145" s="92" t="s">
        <v>504</v>
      </c>
    </row>
    <row r="146" spans="1:11" ht="140.4">
      <c r="A146" s="26">
        <v>60</v>
      </c>
      <c r="B146" s="5" t="s">
        <v>129</v>
      </c>
      <c r="C146" s="6" t="s">
        <v>20</v>
      </c>
      <c r="D146" s="49" t="s">
        <v>337</v>
      </c>
      <c r="E146" s="49" t="s">
        <v>338</v>
      </c>
      <c r="F146" s="10"/>
      <c r="G146" s="7">
        <v>100</v>
      </c>
      <c r="H146" s="7">
        <v>100</v>
      </c>
      <c r="I146" s="38"/>
      <c r="J146" s="38"/>
      <c r="K146" s="91" t="s">
        <v>432</v>
      </c>
    </row>
    <row r="147" spans="1:11" ht="78">
      <c r="A147" s="26">
        <v>61</v>
      </c>
      <c r="B147" s="5" t="s">
        <v>130</v>
      </c>
      <c r="C147" s="6" t="s">
        <v>20</v>
      </c>
      <c r="D147" s="49" t="s">
        <v>337</v>
      </c>
      <c r="E147" s="49" t="s">
        <v>338</v>
      </c>
      <c r="F147" s="10"/>
      <c r="G147" s="7">
        <v>100</v>
      </c>
      <c r="H147" s="7">
        <v>0</v>
      </c>
      <c r="I147" s="38"/>
      <c r="J147" s="38"/>
      <c r="K147" s="91" t="s">
        <v>433</v>
      </c>
    </row>
    <row r="148" spans="1:11" ht="156">
      <c r="A148" s="26">
        <v>62</v>
      </c>
      <c r="B148" s="5" t="s">
        <v>131</v>
      </c>
      <c r="C148" s="6" t="s">
        <v>20</v>
      </c>
      <c r="D148" s="49" t="s">
        <v>337</v>
      </c>
      <c r="E148" s="49" t="s">
        <v>338</v>
      </c>
      <c r="F148" s="9"/>
      <c r="G148" s="7">
        <v>100</v>
      </c>
      <c r="H148" s="7">
        <v>100</v>
      </c>
      <c r="I148" s="38"/>
      <c r="J148" s="38"/>
      <c r="K148" s="91" t="s">
        <v>434</v>
      </c>
    </row>
    <row r="149" spans="1:11" s="56" customFormat="1" ht="15.6">
      <c r="A149" s="26"/>
      <c r="B149" s="5" t="s">
        <v>383</v>
      </c>
      <c r="C149" s="6"/>
      <c r="D149" s="49"/>
      <c r="E149" s="49"/>
      <c r="F149" s="9"/>
      <c r="G149" s="7"/>
      <c r="H149" s="7"/>
      <c r="I149" s="55"/>
      <c r="J149" s="85"/>
      <c r="K149" s="93"/>
    </row>
    <row r="150" spans="1:11" s="67" customFormat="1" ht="132" customHeight="1">
      <c r="A150" s="68"/>
      <c r="B150" s="65" t="s">
        <v>389</v>
      </c>
      <c r="C150" s="59" t="s">
        <v>137</v>
      </c>
      <c r="D150" s="60"/>
      <c r="E150" s="60"/>
      <c r="F150" s="69"/>
      <c r="G150" s="61">
        <v>200</v>
      </c>
      <c r="H150" s="61">
        <v>239</v>
      </c>
      <c r="I150" s="62"/>
      <c r="J150" s="62"/>
      <c r="K150" s="95" t="s">
        <v>435</v>
      </c>
    </row>
    <row r="151" spans="1:11" s="67" customFormat="1" ht="224.4" customHeight="1">
      <c r="A151" s="68"/>
      <c r="B151" s="65" t="s">
        <v>390</v>
      </c>
      <c r="C151" s="59" t="s">
        <v>81</v>
      </c>
      <c r="D151" s="60"/>
      <c r="E151" s="60"/>
      <c r="F151" s="69"/>
      <c r="G151" s="61">
        <v>20</v>
      </c>
      <c r="H151" s="61">
        <v>32</v>
      </c>
      <c r="I151" s="62"/>
      <c r="J151" s="62"/>
      <c r="K151" s="94" t="s">
        <v>436</v>
      </c>
    </row>
    <row r="152" spans="1:11" ht="15.6">
      <c r="A152" s="187" t="s">
        <v>132</v>
      </c>
      <c r="B152" s="188"/>
      <c r="C152" s="188"/>
      <c r="D152" s="188"/>
      <c r="E152" s="188"/>
      <c r="F152" s="188"/>
      <c r="G152" s="188"/>
      <c r="H152" s="188"/>
      <c r="I152" s="188"/>
      <c r="J152" s="188"/>
      <c r="K152" s="189"/>
    </row>
    <row r="153" spans="1:11" s="144" customFormat="1" ht="93.6">
      <c r="A153" s="73">
        <v>63</v>
      </c>
      <c r="B153" s="74" t="s">
        <v>133</v>
      </c>
      <c r="C153" s="75" t="s">
        <v>20</v>
      </c>
      <c r="D153" s="76" t="s">
        <v>337</v>
      </c>
      <c r="E153" s="76" t="s">
        <v>338</v>
      </c>
      <c r="F153" s="150"/>
      <c r="G153" s="77">
        <v>98.4</v>
      </c>
      <c r="H153" s="77">
        <v>109</v>
      </c>
      <c r="I153" s="19"/>
      <c r="J153" s="19"/>
      <c r="K153" s="80" t="s">
        <v>585</v>
      </c>
    </row>
    <row r="154" spans="1:11" ht="46.8">
      <c r="A154" s="26">
        <v>64</v>
      </c>
      <c r="B154" s="5" t="s">
        <v>134</v>
      </c>
      <c r="C154" s="6" t="s">
        <v>81</v>
      </c>
      <c r="D154" s="49" t="s">
        <v>337</v>
      </c>
      <c r="E154" s="49" t="s">
        <v>338</v>
      </c>
      <c r="F154" s="9"/>
      <c r="G154" s="7">
        <v>287</v>
      </c>
      <c r="H154" s="7">
        <v>288</v>
      </c>
      <c r="I154" s="38"/>
      <c r="J154" s="38"/>
      <c r="K154" s="96" t="s">
        <v>437</v>
      </c>
    </row>
    <row r="155" spans="1:11" ht="46.8">
      <c r="A155" s="26"/>
      <c r="B155" s="5" t="s">
        <v>135</v>
      </c>
      <c r="C155" s="27"/>
      <c r="D155" s="49" t="s">
        <v>337</v>
      </c>
      <c r="E155" s="49" t="s">
        <v>338</v>
      </c>
      <c r="F155" s="9"/>
      <c r="G155" s="7">
        <v>185</v>
      </c>
      <c r="H155" s="7">
        <v>200</v>
      </c>
      <c r="I155" s="38"/>
      <c r="J155" s="38"/>
      <c r="K155" s="96" t="s">
        <v>438</v>
      </c>
    </row>
    <row r="156" spans="1:11" ht="124.2">
      <c r="A156" s="26">
        <v>65</v>
      </c>
      <c r="B156" s="5" t="s">
        <v>136</v>
      </c>
      <c r="C156" s="6" t="s">
        <v>137</v>
      </c>
      <c r="D156" s="49" t="s">
        <v>337</v>
      </c>
      <c r="E156" s="49" t="s">
        <v>338</v>
      </c>
      <c r="F156" s="9"/>
      <c r="G156" s="7">
        <v>7</v>
      </c>
      <c r="H156" s="7">
        <v>10</v>
      </c>
      <c r="I156" s="38"/>
      <c r="J156" s="38"/>
      <c r="K156" s="91" t="s">
        <v>439</v>
      </c>
    </row>
    <row r="157" spans="1:11" s="56" customFormat="1" ht="15.6">
      <c r="A157" s="26"/>
      <c r="B157" s="5" t="s">
        <v>383</v>
      </c>
      <c r="C157" s="6"/>
      <c r="D157" s="49"/>
      <c r="E157" s="49"/>
      <c r="F157" s="9"/>
      <c r="G157" s="7"/>
      <c r="H157" s="7"/>
      <c r="I157" s="55"/>
      <c r="J157" s="55"/>
      <c r="K157" s="96"/>
    </row>
    <row r="158" spans="1:11" s="67" customFormat="1" ht="145.19999999999999" customHeight="1">
      <c r="A158" s="68"/>
      <c r="B158" s="65" t="s">
        <v>391</v>
      </c>
      <c r="C158" s="59" t="s">
        <v>137</v>
      </c>
      <c r="D158" s="60"/>
      <c r="E158" s="60"/>
      <c r="F158" s="69"/>
      <c r="G158" s="61">
        <v>7</v>
      </c>
      <c r="H158" s="61">
        <v>10</v>
      </c>
      <c r="I158" s="62"/>
      <c r="J158" s="62"/>
      <c r="K158" s="95" t="s">
        <v>440</v>
      </c>
    </row>
    <row r="159" spans="1:11" ht="109.2">
      <c r="A159" s="26">
        <v>66</v>
      </c>
      <c r="B159" s="5" t="s">
        <v>138</v>
      </c>
      <c r="C159" s="6" t="s">
        <v>20</v>
      </c>
      <c r="D159" s="49" t="s">
        <v>337</v>
      </c>
      <c r="E159" s="49" t="s">
        <v>338</v>
      </c>
      <c r="F159" s="9"/>
      <c r="G159" s="7">
        <v>85</v>
      </c>
      <c r="H159" s="7">
        <v>88.6</v>
      </c>
      <c r="I159" s="38"/>
      <c r="J159" s="38"/>
      <c r="K159" s="96" t="s">
        <v>441</v>
      </c>
    </row>
    <row r="160" spans="1:11" ht="93.6">
      <c r="A160" s="26">
        <v>67</v>
      </c>
      <c r="B160" s="5" t="s">
        <v>139</v>
      </c>
      <c r="C160" s="6" t="s">
        <v>20</v>
      </c>
      <c r="D160" s="49" t="s">
        <v>337</v>
      </c>
      <c r="E160" s="49" t="s">
        <v>338</v>
      </c>
      <c r="F160" s="10"/>
      <c r="G160" s="7">
        <v>0</v>
      </c>
      <c r="H160" s="7">
        <v>0</v>
      </c>
      <c r="I160" s="38"/>
      <c r="J160" s="38"/>
      <c r="K160" s="96" t="s">
        <v>442</v>
      </c>
    </row>
    <row r="161" spans="1:11" ht="110.4">
      <c r="A161" s="26">
        <v>19</v>
      </c>
      <c r="B161" s="5" t="s">
        <v>140</v>
      </c>
      <c r="C161" s="6" t="s">
        <v>20</v>
      </c>
      <c r="D161" s="6" t="s">
        <v>336</v>
      </c>
      <c r="E161" s="49" t="s">
        <v>318</v>
      </c>
      <c r="F161" s="10"/>
      <c r="G161" s="42"/>
      <c r="H161" s="7">
        <v>93.6</v>
      </c>
      <c r="I161" s="38"/>
      <c r="J161" s="38"/>
      <c r="K161" s="84" t="s">
        <v>588</v>
      </c>
    </row>
    <row r="162" spans="1:11" ht="15.6">
      <c r="A162" s="187" t="s">
        <v>141</v>
      </c>
      <c r="B162" s="188"/>
      <c r="C162" s="188"/>
      <c r="D162" s="188"/>
      <c r="E162" s="188"/>
      <c r="F162" s="188"/>
      <c r="G162" s="188"/>
      <c r="H162" s="188"/>
      <c r="I162" s="188"/>
      <c r="J162" s="188"/>
      <c r="K162" s="189"/>
    </row>
    <row r="163" spans="1:11" ht="96.6">
      <c r="A163" s="26">
        <v>68</v>
      </c>
      <c r="B163" s="5" t="s">
        <v>142</v>
      </c>
      <c r="C163" s="6" t="s">
        <v>143</v>
      </c>
      <c r="D163" s="6" t="s">
        <v>336</v>
      </c>
      <c r="E163" s="49" t="s">
        <v>318</v>
      </c>
      <c r="F163" s="10"/>
      <c r="G163" s="7">
        <v>0</v>
      </c>
      <c r="H163" s="7">
        <v>86228</v>
      </c>
      <c r="I163" s="38"/>
      <c r="J163" s="38"/>
      <c r="K163" s="84" t="s">
        <v>587</v>
      </c>
    </row>
    <row r="164" spans="1:11" ht="15.6">
      <c r="A164" s="190" t="s">
        <v>144</v>
      </c>
      <c r="B164" s="188"/>
      <c r="C164" s="188"/>
      <c r="D164" s="188"/>
      <c r="E164" s="188"/>
      <c r="F164" s="188"/>
      <c r="G164" s="188"/>
      <c r="H164" s="188"/>
      <c r="I164" s="188"/>
      <c r="J164" s="188"/>
      <c r="K164" s="189"/>
    </row>
    <row r="165" spans="1:11" ht="93.6">
      <c r="A165" s="26">
        <v>20</v>
      </c>
      <c r="B165" s="5" t="s">
        <v>145</v>
      </c>
      <c r="C165" s="6" t="s">
        <v>81</v>
      </c>
      <c r="D165" s="49" t="s">
        <v>334</v>
      </c>
      <c r="E165" s="49" t="s">
        <v>335</v>
      </c>
      <c r="F165" s="9"/>
      <c r="G165" s="7">
        <v>389</v>
      </c>
      <c r="H165" s="14">
        <v>2312</v>
      </c>
      <c r="I165" s="38"/>
      <c r="J165" s="38"/>
      <c r="K165" s="79" t="s">
        <v>589</v>
      </c>
    </row>
    <row r="166" spans="1:11" ht="67.2" customHeight="1">
      <c r="A166" s="26">
        <v>69</v>
      </c>
      <c r="B166" s="5" t="s">
        <v>146</v>
      </c>
      <c r="C166" s="6" t="s">
        <v>137</v>
      </c>
      <c r="D166" s="49" t="s">
        <v>334</v>
      </c>
      <c r="E166" s="49" t="s">
        <v>335</v>
      </c>
      <c r="F166" s="10"/>
      <c r="G166" s="42"/>
      <c r="H166" s="14"/>
      <c r="I166" s="38"/>
      <c r="J166" s="38"/>
      <c r="K166" s="79"/>
    </row>
    <row r="167" spans="1:11" ht="144" customHeight="1">
      <c r="A167" s="26"/>
      <c r="B167" s="11" t="s">
        <v>147</v>
      </c>
      <c r="C167" s="27"/>
      <c r="D167" s="49" t="s">
        <v>334</v>
      </c>
      <c r="E167" s="49" t="s">
        <v>335</v>
      </c>
      <c r="F167" s="9"/>
      <c r="G167" s="7">
        <v>403</v>
      </c>
      <c r="H167" s="14">
        <v>47305</v>
      </c>
      <c r="I167" s="38"/>
      <c r="J167" s="38"/>
      <c r="K167" s="79" t="s">
        <v>516</v>
      </c>
    </row>
    <row r="168" spans="1:11" ht="15.6">
      <c r="A168" s="26"/>
      <c r="B168" s="11" t="s">
        <v>148</v>
      </c>
      <c r="C168" s="27"/>
      <c r="D168" s="49"/>
      <c r="E168" s="49"/>
      <c r="F168" s="9"/>
      <c r="G168" s="7">
        <v>0</v>
      </c>
      <c r="H168" s="14"/>
      <c r="I168" s="38"/>
      <c r="J168" s="38"/>
      <c r="K168" s="79"/>
    </row>
    <row r="169" spans="1:11" ht="15.6">
      <c r="A169" s="26"/>
      <c r="B169" s="11" t="s">
        <v>149</v>
      </c>
      <c r="C169" s="27"/>
      <c r="D169" s="49"/>
      <c r="E169" s="49"/>
      <c r="F169" s="10"/>
      <c r="G169" s="42"/>
      <c r="H169" s="14"/>
      <c r="I169" s="38"/>
      <c r="J169" s="38"/>
      <c r="K169" s="79"/>
    </row>
    <row r="170" spans="1:11" ht="15.6">
      <c r="A170" s="26"/>
      <c r="B170" s="11" t="s">
        <v>150</v>
      </c>
      <c r="C170" s="27"/>
      <c r="D170" s="49"/>
      <c r="E170" s="49"/>
      <c r="F170" s="9"/>
      <c r="G170" s="7">
        <v>0</v>
      </c>
      <c r="H170" s="14"/>
      <c r="I170" s="38"/>
      <c r="J170" s="38"/>
      <c r="K170" s="79"/>
    </row>
    <row r="171" spans="1:11" ht="109.2">
      <c r="A171" s="26">
        <v>70</v>
      </c>
      <c r="B171" s="5" t="s">
        <v>151</v>
      </c>
      <c r="C171" s="6" t="s">
        <v>20</v>
      </c>
      <c r="D171" s="49" t="s">
        <v>334</v>
      </c>
      <c r="E171" s="49" t="s">
        <v>335</v>
      </c>
      <c r="F171" s="9"/>
      <c r="G171" s="7">
        <v>100</v>
      </c>
      <c r="H171" s="14">
        <v>100</v>
      </c>
      <c r="I171" s="38"/>
      <c r="J171" s="38"/>
      <c r="K171" s="79" t="s">
        <v>346</v>
      </c>
    </row>
    <row r="172" spans="1:11" ht="124.8">
      <c r="A172" s="26">
        <v>71</v>
      </c>
      <c r="B172" s="5" t="s">
        <v>152</v>
      </c>
      <c r="C172" s="6" t="s">
        <v>81</v>
      </c>
      <c r="D172" s="49" t="s">
        <v>334</v>
      </c>
      <c r="E172" s="49" t="s">
        <v>335</v>
      </c>
      <c r="F172" s="9"/>
      <c r="G172" s="7">
        <v>1</v>
      </c>
      <c r="H172" s="14">
        <v>0</v>
      </c>
      <c r="I172" s="38"/>
      <c r="J172" s="38"/>
      <c r="K172" s="79" t="s">
        <v>347</v>
      </c>
    </row>
    <row r="173" spans="1:11" ht="62.4">
      <c r="A173" s="26">
        <v>72</v>
      </c>
      <c r="B173" s="5" t="s">
        <v>153</v>
      </c>
      <c r="C173" s="6" t="s">
        <v>81</v>
      </c>
      <c r="D173" s="49" t="s">
        <v>334</v>
      </c>
      <c r="E173" s="49" t="s">
        <v>335</v>
      </c>
      <c r="F173" s="9"/>
      <c r="G173" s="7">
        <v>2</v>
      </c>
      <c r="H173" s="14">
        <v>17</v>
      </c>
      <c r="I173" s="38"/>
      <c r="J173" s="38"/>
      <c r="K173" s="79" t="s">
        <v>517</v>
      </c>
    </row>
    <row r="174" spans="1:11" ht="62.4">
      <c r="A174" s="26">
        <v>21</v>
      </c>
      <c r="B174" s="5" t="s">
        <v>154</v>
      </c>
      <c r="C174" s="6" t="s">
        <v>20</v>
      </c>
      <c r="D174" s="49" t="s">
        <v>334</v>
      </c>
      <c r="E174" s="49" t="s">
        <v>335</v>
      </c>
      <c r="F174" s="9"/>
      <c r="G174" s="7">
        <v>85</v>
      </c>
      <c r="H174" s="14">
        <v>100</v>
      </c>
      <c r="I174" s="38"/>
      <c r="J174" s="38"/>
      <c r="K174" s="141" t="s">
        <v>542</v>
      </c>
    </row>
    <row r="175" spans="1:11" ht="15.6">
      <c r="A175" s="190" t="s">
        <v>155</v>
      </c>
      <c r="B175" s="188"/>
      <c r="C175" s="188"/>
      <c r="D175" s="188"/>
      <c r="E175" s="188"/>
      <c r="F175" s="188"/>
      <c r="G175" s="188"/>
      <c r="H175" s="188"/>
      <c r="I175" s="188"/>
      <c r="J175" s="188"/>
      <c r="K175" s="189"/>
    </row>
    <row r="176" spans="1:11" ht="124.2">
      <c r="A176" s="23">
        <v>22</v>
      </c>
      <c r="B176" s="5" t="s">
        <v>156</v>
      </c>
      <c r="C176" s="6" t="s">
        <v>20</v>
      </c>
      <c r="D176" s="49" t="s">
        <v>333</v>
      </c>
      <c r="E176" s="49" t="s">
        <v>332</v>
      </c>
      <c r="F176" s="7"/>
      <c r="G176" s="7">
        <v>26.5</v>
      </c>
      <c r="H176" s="7">
        <v>26</v>
      </c>
      <c r="I176" s="38"/>
      <c r="J176" s="38"/>
      <c r="K176" s="84" t="s">
        <v>543</v>
      </c>
    </row>
    <row r="177" spans="1:11" ht="78">
      <c r="A177" s="26">
        <v>73</v>
      </c>
      <c r="B177" s="5" t="s">
        <v>157</v>
      </c>
      <c r="C177" s="6" t="s">
        <v>81</v>
      </c>
      <c r="D177" s="49" t="s">
        <v>333</v>
      </c>
      <c r="E177" s="49" t="s">
        <v>332</v>
      </c>
      <c r="F177" s="7"/>
      <c r="G177" s="7">
        <v>0</v>
      </c>
      <c r="H177" s="7">
        <v>0</v>
      </c>
      <c r="I177" s="38"/>
      <c r="J177" s="38"/>
      <c r="K177" s="82" t="s">
        <v>256</v>
      </c>
    </row>
    <row r="178" spans="1:11" ht="15.6">
      <c r="A178" s="190" t="s">
        <v>158</v>
      </c>
      <c r="B178" s="188"/>
      <c r="C178" s="188"/>
      <c r="D178" s="188"/>
      <c r="E178" s="188"/>
      <c r="F178" s="188"/>
      <c r="G178" s="188"/>
      <c r="H178" s="188"/>
      <c r="I178" s="188"/>
      <c r="J178" s="188"/>
      <c r="K178" s="189"/>
    </row>
    <row r="179" spans="1:11" ht="62.4">
      <c r="A179" s="26">
        <v>23</v>
      </c>
      <c r="B179" s="5" t="s">
        <v>159</v>
      </c>
      <c r="C179" s="6" t="s">
        <v>137</v>
      </c>
      <c r="D179" s="49" t="s">
        <v>330</v>
      </c>
      <c r="E179" s="49" t="s">
        <v>331</v>
      </c>
      <c r="F179" s="9"/>
      <c r="G179" s="7">
        <v>254</v>
      </c>
      <c r="H179" s="116">
        <v>402</v>
      </c>
      <c r="I179" s="38"/>
      <c r="J179" s="38"/>
      <c r="K179" s="219" t="s">
        <v>505</v>
      </c>
    </row>
    <row r="180" spans="1:11" ht="15.6">
      <c r="A180" s="26"/>
      <c r="B180" s="11" t="s">
        <v>160</v>
      </c>
      <c r="C180" s="27"/>
      <c r="D180" s="49"/>
      <c r="E180" s="49"/>
      <c r="F180" s="9"/>
      <c r="G180" s="7">
        <v>244</v>
      </c>
      <c r="H180" s="116">
        <v>348</v>
      </c>
      <c r="I180" s="38"/>
      <c r="J180" s="38"/>
      <c r="K180" s="220"/>
    </row>
    <row r="181" spans="1:11" ht="15.6">
      <c r="A181" s="26"/>
      <c r="B181" s="11" t="s">
        <v>161</v>
      </c>
      <c r="C181" s="27"/>
      <c r="D181" s="49"/>
      <c r="E181" s="49"/>
      <c r="F181" s="9"/>
      <c r="G181" s="7">
        <v>10</v>
      </c>
      <c r="H181" s="116">
        <v>54</v>
      </c>
      <c r="I181" s="38"/>
      <c r="J181" s="38"/>
      <c r="K181" s="221"/>
    </row>
    <row r="182" spans="1:11" ht="277.8" customHeight="1">
      <c r="A182" s="26">
        <v>74</v>
      </c>
      <c r="B182" s="5" t="s">
        <v>162</v>
      </c>
      <c r="C182" s="6" t="s">
        <v>81</v>
      </c>
      <c r="D182" s="49" t="s">
        <v>330</v>
      </c>
      <c r="E182" s="49" t="s">
        <v>331</v>
      </c>
      <c r="F182" s="9"/>
      <c r="G182" s="7">
        <v>4</v>
      </c>
      <c r="H182" s="42">
        <v>3</v>
      </c>
      <c r="I182" s="38"/>
      <c r="J182" s="38"/>
      <c r="K182" s="136" t="s">
        <v>582</v>
      </c>
    </row>
    <row r="183" spans="1:11" ht="46.8">
      <c r="A183" s="26">
        <v>75</v>
      </c>
      <c r="B183" s="5" t="s">
        <v>163</v>
      </c>
      <c r="C183" s="6" t="s">
        <v>164</v>
      </c>
      <c r="D183" s="49" t="s">
        <v>330</v>
      </c>
      <c r="E183" s="49" t="s">
        <v>331</v>
      </c>
      <c r="F183" s="9"/>
      <c r="G183" s="7">
        <v>1166</v>
      </c>
      <c r="H183" s="116">
        <v>3547.5</v>
      </c>
      <c r="I183" s="116"/>
      <c r="J183" s="116"/>
      <c r="K183" s="79" t="s">
        <v>506</v>
      </c>
    </row>
    <row r="184" spans="1:11" s="56" customFormat="1" ht="15.6">
      <c r="A184" s="26"/>
      <c r="B184" s="5" t="s">
        <v>381</v>
      </c>
      <c r="C184" s="6"/>
      <c r="D184" s="49"/>
      <c r="E184" s="49"/>
      <c r="F184" s="9"/>
      <c r="G184" s="7"/>
      <c r="H184" s="55"/>
      <c r="I184" s="55"/>
      <c r="J184" s="55"/>
      <c r="K184" s="79"/>
    </row>
    <row r="185" spans="1:11" s="67" customFormat="1" ht="374.4" customHeight="1">
      <c r="A185" s="68"/>
      <c r="B185" s="65" t="s">
        <v>384</v>
      </c>
      <c r="C185" s="59" t="s">
        <v>81</v>
      </c>
      <c r="D185" s="60"/>
      <c r="E185" s="60"/>
      <c r="F185" s="69"/>
      <c r="G185" s="61">
        <v>1</v>
      </c>
      <c r="H185" s="62">
        <v>1</v>
      </c>
      <c r="I185" s="62"/>
      <c r="J185" s="62"/>
      <c r="K185" s="137" t="s">
        <v>507</v>
      </c>
    </row>
    <row r="186" spans="1:11" ht="78">
      <c r="A186" s="26">
        <v>76</v>
      </c>
      <c r="B186" s="5" t="s">
        <v>165</v>
      </c>
      <c r="C186" s="6" t="s">
        <v>20</v>
      </c>
      <c r="D186" s="49" t="s">
        <v>330</v>
      </c>
      <c r="E186" s="49" t="s">
        <v>331</v>
      </c>
      <c r="F186" s="9"/>
      <c r="G186" s="7">
        <v>100</v>
      </c>
      <c r="H186" s="42">
        <v>100</v>
      </c>
      <c r="I186" s="38"/>
      <c r="J186" s="38"/>
      <c r="K186" s="79" t="s">
        <v>562</v>
      </c>
    </row>
    <row r="187" spans="1:11" s="56" customFormat="1" ht="15.6">
      <c r="A187" s="26"/>
      <c r="B187" s="5" t="s">
        <v>383</v>
      </c>
      <c r="C187" s="6"/>
      <c r="D187" s="49"/>
      <c r="E187" s="49"/>
      <c r="F187" s="9"/>
      <c r="G187" s="7"/>
      <c r="H187" s="55"/>
      <c r="I187" s="55"/>
      <c r="J187" s="55"/>
      <c r="K187" s="79"/>
    </row>
    <row r="188" spans="1:11" s="67" customFormat="1" ht="374.4" customHeight="1">
      <c r="A188" s="68"/>
      <c r="B188" s="65" t="s">
        <v>382</v>
      </c>
      <c r="C188" s="59"/>
      <c r="D188" s="60"/>
      <c r="E188" s="60"/>
      <c r="F188" s="69"/>
      <c r="G188" s="61"/>
      <c r="H188" s="62"/>
      <c r="I188" s="62"/>
      <c r="J188" s="62"/>
      <c r="K188" s="90" t="s">
        <v>508</v>
      </c>
    </row>
    <row r="189" spans="1:11" ht="15.6">
      <c r="A189" s="190" t="s">
        <v>166</v>
      </c>
      <c r="B189" s="188"/>
      <c r="C189" s="188"/>
      <c r="D189" s="188"/>
      <c r="E189" s="188"/>
      <c r="F189" s="188"/>
      <c r="G189" s="188"/>
      <c r="H189" s="188"/>
      <c r="I189" s="188"/>
      <c r="J189" s="188"/>
      <c r="K189" s="189"/>
    </row>
    <row r="190" spans="1:11" ht="64.2" customHeight="1">
      <c r="A190" s="26">
        <v>24</v>
      </c>
      <c r="B190" s="11" t="s">
        <v>167</v>
      </c>
      <c r="C190" s="6" t="s">
        <v>20</v>
      </c>
      <c r="D190" s="6" t="s">
        <v>329</v>
      </c>
      <c r="E190" s="49" t="s">
        <v>328</v>
      </c>
      <c r="F190" s="9"/>
      <c r="G190" s="7">
        <v>1.4</v>
      </c>
      <c r="H190" s="7">
        <v>3.2</v>
      </c>
      <c r="I190" s="38"/>
      <c r="J190" s="38"/>
      <c r="K190" s="80" t="s">
        <v>445</v>
      </c>
    </row>
    <row r="191" spans="1:11" ht="88.2" customHeight="1">
      <c r="A191" s="26">
        <v>25</v>
      </c>
      <c r="B191" s="11" t="s">
        <v>168</v>
      </c>
      <c r="C191" s="6" t="s">
        <v>81</v>
      </c>
      <c r="D191" s="6" t="s">
        <v>329</v>
      </c>
      <c r="E191" s="49" t="s">
        <v>328</v>
      </c>
      <c r="F191" s="9"/>
      <c r="G191" s="7">
        <v>13.9</v>
      </c>
      <c r="H191" s="7">
        <v>20</v>
      </c>
      <c r="I191" s="38"/>
      <c r="J191" s="38"/>
      <c r="K191" s="80" t="s">
        <v>446</v>
      </c>
    </row>
    <row r="192" spans="1:11" ht="15.6">
      <c r="A192" s="195" t="s">
        <v>169</v>
      </c>
      <c r="B192" s="188"/>
      <c r="C192" s="188"/>
      <c r="D192" s="188"/>
      <c r="E192" s="188"/>
      <c r="F192" s="188"/>
      <c r="G192" s="188"/>
      <c r="H192" s="188"/>
      <c r="I192" s="188"/>
      <c r="J192" s="188"/>
      <c r="K192" s="189"/>
    </row>
    <row r="193" spans="1:11" ht="84" customHeight="1">
      <c r="A193" s="26">
        <v>77</v>
      </c>
      <c r="B193" s="11" t="s">
        <v>170</v>
      </c>
      <c r="C193" s="6" t="s">
        <v>81</v>
      </c>
      <c r="D193" s="6" t="s">
        <v>329</v>
      </c>
      <c r="E193" s="49" t="s">
        <v>328</v>
      </c>
      <c r="F193" s="9"/>
      <c r="G193" s="7">
        <v>0</v>
      </c>
      <c r="H193" s="7">
        <v>0</v>
      </c>
      <c r="I193" s="38"/>
      <c r="J193" s="38"/>
      <c r="K193" s="80" t="s">
        <v>255</v>
      </c>
    </row>
    <row r="194" spans="1:11" ht="31.2" customHeight="1">
      <c r="A194" s="191" t="s">
        <v>171</v>
      </c>
      <c r="B194" s="192"/>
      <c r="C194" s="192"/>
      <c r="D194" s="192"/>
      <c r="E194" s="192"/>
      <c r="F194" s="192"/>
      <c r="G194" s="192"/>
      <c r="H194" s="192"/>
      <c r="I194" s="192"/>
      <c r="J194" s="192"/>
      <c r="K194" s="193"/>
    </row>
    <row r="195" spans="1:11" ht="109.2">
      <c r="A195" s="26">
        <v>26</v>
      </c>
      <c r="B195" s="5" t="s">
        <v>172</v>
      </c>
      <c r="C195" s="6" t="s">
        <v>20</v>
      </c>
      <c r="D195" s="49" t="s">
        <v>496</v>
      </c>
      <c r="E195" s="49" t="s">
        <v>495</v>
      </c>
      <c r="F195" s="9"/>
      <c r="G195" s="7">
        <v>0</v>
      </c>
      <c r="H195" s="7">
        <v>0</v>
      </c>
      <c r="I195" s="38"/>
      <c r="J195" s="38"/>
      <c r="K195" s="80" t="s">
        <v>509</v>
      </c>
    </row>
    <row r="196" spans="1:11" ht="162" customHeight="1">
      <c r="A196" s="26">
        <v>78</v>
      </c>
      <c r="B196" s="5" t="s">
        <v>173</v>
      </c>
      <c r="C196" s="6" t="s">
        <v>20</v>
      </c>
      <c r="D196" s="49" t="s">
        <v>496</v>
      </c>
      <c r="E196" s="49" t="s">
        <v>495</v>
      </c>
      <c r="F196" s="9"/>
      <c r="G196" s="7">
        <v>2</v>
      </c>
      <c r="H196" s="7">
        <v>75</v>
      </c>
      <c r="I196" s="38"/>
      <c r="J196" s="38"/>
      <c r="K196" s="80" t="s">
        <v>510</v>
      </c>
    </row>
    <row r="197" spans="1:11" ht="15.6">
      <c r="A197" s="194" t="s">
        <v>174</v>
      </c>
      <c r="B197" s="188"/>
      <c r="C197" s="188"/>
      <c r="D197" s="188"/>
      <c r="E197" s="188"/>
      <c r="F197" s="188"/>
      <c r="G197" s="188"/>
      <c r="H197" s="188"/>
      <c r="I197" s="188"/>
      <c r="J197" s="188"/>
      <c r="K197" s="189"/>
    </row>
    <row r="198" spans="1:11" ht="15.6">
      <c r="A198" s="190" t="s">
        <v>175</v>
      </c>
      <c r="B198" s="188"/>
      <c r="C198" s="188"/>
      <c r="D198" s="188"/>
      <c r="E198" s="188"/>
      <c r="F198" s="188"/>
      <c r="G198" s="188"/>
      <c r="H198" s="188"/>
      <c r="I198" s="188"/>
      <c r="J198" s="188"/>
      <c r="K198" s="189"/>
    </row>
    <row r="199" spans="1:11" ht="93.6">
      <c r="A199" s="26">
        <v>27</v>
      </c>
      <c r="B199" s="5" t="s">
        <v>176</v>
      </c>
      <c r="C199" s="6" t="s">
        <v>20</v>
      </c>
      <c r="D199" s="49"/>
      <c r="E199" s="49" t="s">
        <v>327</v>
      </c>
      <c r="F199" s="9"/>
      <c r="G199" s="7">
        <v>100</v>
      </c>
      <c r="H199" s="7">
        <v>100</v>
      </c>
      <c r="I199" s="38"/>
      <c r="J199" s="38"/>
      <c r="K199" s="80" t="s">
        <v>257</v>
      </c>
    </row>
    <row r="200" spans="1:11" ht="15.6">
      <c r="A200" s="187" t="s">
        <v>177</v>
      </c>
      <c r="B200" s="188"/>
      <c r="C200" s="188"/>
      <c r="D200" s="188"/>
      <c r="E200" s="188"/>
      <c r="F200" s="188"/>
      <c r="G200" s="188"/>
      <c r="H200" s="188"/>
      <c r="I200" s="188"/>
      <c r="J200" s="188"/>
      <c r="K200" s="189"/>
    </row>
    <row r="201" spans="1:11" ht="62.4">
      <c r="A201" s="26">
        <v>79</v>
      </c>
      <c r="B201" s="5" t="s">
        <v>178</v>
      </c>
      <c r="C201" s="6" t="s">
        <v>20</v>
      </c>
      <c r="D201" s="49"/>
      <c r="E201" s="49" t="s">
        <v>327</v>
      </c>
      <c r="F201" s="9"/>
      <c r="G201" s="7">
        <v>100</v>
      </c>
      <c r="H201" s="7">
        <v>100</v>
      </c>
      <c r="I201" s="38"/>
      <c r="J201" s="38"/>
      <c r="K201" s="80" t="s">
        <v>447</v>
      </c>
    </row>
    <row r="202" spans="1:11" ht="15.6">
      <c r="A202" s="190" t="s">
        <v>179</v>
      </c>
      <c r="B202" s="188"/>
      <c r="C202" s="188"/>
      <c r="D202" s="188"/>
      <c r="E202" s="188"/>
      <c r="F202" s="188"/>
      <c r="G202" s="188"/>
      <c r="H202" s="188"/>
      <c r="I202" s="188"/>
      <c r="J202" s="188"/>
      <c r="K202" s="189"/>
    </row>
    <row r="203" spans="1:11" ht="73.8" customHeight="1">
      <c r="A203" s="26">
        <v>28</v>
      </c>
      <c r="B203" s="5" t="s">
        <v>180</v>
      </c>
      <c r="C203" s="6" t="s">
        <v>20</v>
      </c>
      <c r="D203" s="49" t="s">
        <v>325</v>
      </c>
      <c r="E203" s="49" t="s">
        <v>326</v>
      </c>
      <c r="F203" s="10"/>
      <c r="G203" s="7">
        <v>100</v>
      </c>
      <c r="H203" s="7">
        <v>610</v>
      </c>
      <c r="I203" s="38"/>
      <c r="J203" s="38"/>
      <c r="K203" s="84" t="s">
        <v>450</v>
      </c>
    </row>
    <row r="204" spans="1:11" ht="234" customHeight="1">
      <c r="A204" s="26">
        <v>80</v>
      </c>
      <c r="B204" s="5" t="s">
        <v>181</v>
      </c>
      <c r="C204" s="6" t="s">
        <v>182</v>
      </c>
      <c r="D204" s="49" t="s">
        <v>325</v>
      </c>
      <c r="E204" s="49" t="s">
        <v>326</v>
      </c>
      <c r="F204" s="10"/>
      <c r="G204" s="7">
        <v>200</v>
      </c>
      <c r="H204" s="7">
        <v>1418.9</v>
      </c>
      <c r="I204" s="38"/>
      <c r="J204" s="38"/>
      <c r="K204" s="97" t="s">
        <v>449</v>
      </c>
    </row>
    <row r="205" spans="1:11" s="117" customFormat="1" ht="15.6">
      <c r="A205" s="26"/>
      <c r="B205" s="5" t="s">
        <v>383</v>
      </c>
      <c r="C205" s="6"/>
      <c r="D205" s="49"/>
      <c r="E205" s="49"/>
      <c r="F205" s="7"/>
      <c r="G205" s="7"/>
      <c r="H205" s="7"/>
      <c r="I205" s="159"/>
      <c r="J205" s="159"/>
      <c r="K205" s="84"/>
    </row>
    <row r="206" spans="1:11" s="117" customFormat="1" ht="39.6">
      <c r="A206" s="68"/>
      <c r="B206" s="133" t="s">
        <v>487</v>
      </c>
      <c r="C206" s="125" t="s">
        <v>394</v>
      </c>
      <c r="D206" s="60"/>
      <c r="E206" s="60"/>
      <c r="F206" s="138"/>
      <c r="G206" s="134">
        <v>20</v>
      </c>
      <c r="H206" s="125">
        <v>20</v>
      </c>
      <c r="I206" s="125" t="s">
        <v>452</v>
      </c>
      <c r="J206" s="62"/>
      <c r="K206" s="66" t="s">
        <v>502</v>
      </c>
    </row>
    <row r="207" spans="1:11" ht="96.6">
      <c r="A207" s="26">
        <v>81</v>
      </c>
      <c r="B207" s="5" t="s">
        <v>183</v>
      </c>
      <c r="C207" s="6" t="s">
        <v>184</v>
      </c>
      <c r="D207" s="49" t="s">
        <v>325</v>
      </c>
      <c r="E207" s="49" t="s">
        <v>326</v>
      </c>
      <c r="F207" s="7"/>
      <c r="G207" s="7">
        <v>3000</v>
      </c>
      <c r="H207" s="7">
        <v>3783</v>
      </c>
      <c r="I207" s="38"/>
      <c r="J207" s="38"/>
      <c r="K207" s="84" t="s">
        <v>448</v>
      </c>
    </row>
    <row r="208" spans="1:11" s="56" customFormat="1" ht="15.6">
      <c r="A208" s="26"/>
      <c r="B208" s="5" t="s">
        <v>383</v>
      </c>
      <c r="C208" s="6"/>
      <c r="D208" s="49"/>
      <c r="E208" s="49"/>
      <c r="F208" s="7"/>
      <c r="G208" s="7"/>
      <c r="H208" s="7"/>
      <c r="I208" s="55"/>
      <c r="J208" s="55"/>
      <c r="K208" s="84"/>
    </row>
    <row r="209" spans="1:11" s="67" customFormat="1" ht="216" customHeight="1">
      <c r="A209" s="68"/>
      <c r="B209" s="71" t="s">
        <v>393</v>
      </c>
      <c r="C209" s="59" t="s">
        <v>184</v>
      </c>
      <c r="D209" s="60"/>
      <c r="E209" s="60"/>
      <c r="F209" s="61"/>
      <c r="G209" s="61">
        <v>3000</v>
      </c>
      <c r="H209" s="61">
        <v>3783</v>
      </c>
      <c r="I209" s="62"/>
      <c r="J209" s="62"/>
      <c r="K209" s="66" t="s">
        <v>529</v>
      </c>
    </row>
    <row r="210" spans="1:11" ht="103.8" customHeight="1">
      <c r="A210" s="26">
        <v>82</v>
      </c>
      <c r="B210" s="5" t="s">
        <v>185</v>
      </c>
      <c r="C210" s="6" t="s">
        <v>81</v>
      </c>
      <c r="D210" s="49" t="s">
        <v>323</v>
      </c>
      <c r="E210" s="49" t="s">
        <v>324</v>
      </c>
      <c r="F210" s="7"/>
      <c r="G210" s="7">
        <v>12</v>
      </c>
      <c r="H210" s="47">
        <v>83</v>
      </c>
      <c r="I210" s="38"/>
      <c r="J210" s="38"/>
      <c r="K210" s="80" t="s">
        <v>544</v>
      </c>
    </row>
    <row r="211" spans="1:11" s="56" customFormat="1" ht="15.6">
      <c r="A211" s="26"/>
      <c r="B211" s="5" t="s">
        <v>381</v>
      </c>
      <c r="C211" s="6"/>
      <c r="D211" s="49"/>
      <c r="E211" s="49"/>
      <c r="F211" s="7"/>
      <c r="G211" s="7"/>
      <c r="H211" s="47"/>
      <c r="I211" s="55"/>
      <c r="J211" s="55"/>
      <c r="K211" s="80"/>
    </row>
    <row r="212" spans="1:11" s="67" customFormat="1" ht="56.4" customHeight="1">
      <c r="A212" s="68"/>
      <c r="B212" s="65" t="s">
        <v>392</v>
      </c>
      <c r="C212" s="59"/>
      <c r="D212" s="60"/>
      <c r="E212" s="60"/>
      <c r="F212" s="61"/>
      <c r="G212" s="61"/>
      <c r="H212" s="70"/>
      <c r="I212" s="62"/>
      <c r="J212" s="62"/>
      <c r="K212" s="98" t="s">
        <v>574</v>
      </c>
    </row>
    <row r="213" spans="1:11" s="67" customFormat="1" ht="92.4">
      <c r="A213" s="68"/>
      <c r="B213" s="102" t="s">
        <v>488</v>
      </c>
      <c r="C213" s="125" t="s">
        <v>394</v>
      </c>
      <c r="D213" s="60"/>
      <c r="E213" s="60"/>
      <c r="F213" s="61"/>
      <c r="G213" s="61">
        <v>1.2</v>
      </c>
      <c r="H213" s="70">
        <v>1.2</v>
      </c>
      <c r="I213" s="62"/>
      <c r="J213" s="62"/>
      <c r="K213" s="98" t="s">
        <v>565</v>
      </c>
    </row>
    <row r="214" spans="1:11" s="67" customFormat="1" ht="52.8">
      <c r="A214" s="68"/>
      <c r="B214" s="102" t="s">
        <v>566</v>
      </c>
      <c r="C214" s="125" t="s">
        <v>394</v>
      </c>
      <c r="D214" s="60"/>
      <c r="E214" s="60"/>
      <c r="F214" s="61"/>
      <c r="G214" s="61">
        <v>0.6</v>
      </c>
      <c r="H214" s="70">
        <v>0.3</v>
      </c>
      <c r="I214" s="62"/>
      <c r="J214" s="62"/>
      <c r="K214" s="98" t="s">
        <v>567</v>
      </c>
    </row>
    <row r="215" spans="1:11" ht="15.6">
      <c r="A215" s="190" t="s">
        <v>186</v>
      </c>
      <c r="B215" s="188"/>
      <c r="C215" s="188"/>
      <c r="D215" s="188"/>
      <c r="E215" s="188"/>
      <c r="F215" s="188"/>
      <c r="G215" s="188"/>
      <c r="H215" s="188"/>
      <c r="I215" s="188"/>
      <c r="J215" s="188"/>
      <c r="K215" s="189"/>
    </row>
    <row r="216" spans="1:11" ht="93.6">
      <c r="A216" s="26">
        <v>29</v>
      </c>
      <c r="B216" s="5" t="s">
        <v>187</v>
      </c>
      <c r="C216" s="6" t="s">
        <v>20</v>
      </c>
      <c r="D216" s="49" t="s">
        <v>323</v>
      </c>
      <c r="E216" s="49" t="s">
        <v>324</v>
      </c>
      <c r="F216" s="7"/>
      <c r="G216" s="7">
        <v>75</v>
      </c>
      <c r="H216" s="14">
        <v>50.4</v>
      </c>
      <c r="I216" s="38"/>
      <c r="J216" s="38"/>
      <c r="K216" s="79" t="s">
        <v>454</v>
      </c>
    </row>
    <row r="217" spans="1:11" s="64" customFormat="1" ht="15.6">
      <c r="A217" s="26"/>
      <c r="B217" s="5" t="s">
        <v>383</v>
      </c>
      <c r="C217" s="6"/>
      <c r="D217" s="49"/>
      <c r="E217" s="49"/>
      <c r="F217" s="7"/>
      <c r="G217" s="7"/>
      <c r="H217" s="63"/>
      <c r="I217" s="63"/>
      <c r="J217" s="63"/>
      <c r="K217" s="79"/>
    </row>
    <row r="218" spans="1:11" s="67" customFormat="1" ht="93.6">
      <c r="A218" s="68"/>
      <c r="B218" s="65" t="s">
        <v>451</v>
      </c>
      <c r="C218" s="59" t="s">
        <v>190</v>
      </c>
      <c r="D218" s="60"/>
      <c r="E218" s="60"/>
      <c r="F218" s="61"/>
      <c r="G218" s="61">
        <v>48</v>
      </c>
      <c r="H218" s="62">
        <v>48</v>
      </c>
      <c r="I218" s="62" t="s">
        <v>452</v>
      </c>
      <c r="J218" s="62">
        <v>458023</v>
      </c>
      <c r="K218" s="66" t="s">
        <v>453</v>
      </c>
    </row>
    <row r="219" spans="1:11" ht="15.6">
      <c r="A219" s="187" t="s">
        <v>188</v>
      </c>
      <c r="B219" s="188"/>
      <c r="C219" s="188"/>
      <c r="D219" s="188"/>
      <c r="E219" s="188"/>
      <c r="F219" s="188"/>
      <c r="G219" s="188"/>
      <c r="H219" s="188"/>
      <c r="I219" s="188"/>
      <c r="J219" s="188"/>
      <c r="K219" s="189"/>
    </row>
    <row r="220" spans="1:11" ht="62.4">
      <c r="A220" s="26">
        <v>83</v>
      </c>
      <c r="B220" s="5" t="s">
        <v>189</v>
      </c>
      <c r="C220" s="6" t="s">
        <v>190</v>
      </c>
      <c r="D220" s="49" t="s">
        <v>323</v>
      </c>
      <c r="E220" s="49" t="s">
        <v>324</v>
      </c>
      <c r="F220" s="7"/>
      <c r="G220" s="7">
        <v>0</v>
      </c>
      <c r="H220" s="14">
        <v>0</v>
      </c>
      <c r="I220" s="38"/>
      <c r="J220" s="38"/>
      <c r="K220" s="79" t="s">
        <v>308</v>
      </c>
    </row>
    <row r="221" spans="1:11" ht="93.6">
      <c r="A221" s="26">
        <v>84</v>
      </c>
      <c r="B221" s="5" t="s">
        <v>191</v>
      </c>
      <c r="C221" s="6" t="s">
        <v>190</v>
      </c>
      <c r="D221" s="49" t="s">
        <v>323</v>
      </c>
      <c r="E221" s="49" t="s">
        <v>324</v>
      </c>
      <c r="F221" s="7"/>
      <c r="G221" s="7">
        <v>90</v>
      </c>
      <c r="H221" s="14">
        <v>63</v>
      </c>
      <c r="I221" s="38"/>
      <c r="J221" s="38"/>
      <c r="K221" s="79" t="s">
        <v>454</v>
      </c>
    </row>
    <row r="222" spans="1:11" ht="73.2" customHeight="1">
      <c r="A222" s="26">
        <v>85</v>
      </c>
      <c r="B222" s="5" t="s">
        <v>192</v>
      </c>
      <c r="C222" s="6" t="s">
        <v>190</v>
      </c>
      <c r="D222" s="49" t="s">
        <v>323</v>
      </c>
      <c r="E222" s="49" t="s">
        <v>324</v>
      </c>
      <c r="F222" s="7"/>
      <c r="G222" s="42">
        <v>0</v>
      </c>
      <c r="H222" s="14">
        <v>0</v>
      </c>
      <c r="I222" s="38"/>
      <c r="J222" s="38"/>
      <c r="K222" s="84" t="s">
        <v>228</v>
      </c>
    </row>
    <row r="223" spans="1:11" s="117" customFormat="1" ht="15.6">
      <c r="A223" s="26"/>
      <c r="B223" s="5" t="s">
        <v>383</v>
      </c>
      <c r="C223" s="6"/>
      <c r="D223" s="49"/>
      <c r="E223" s="49"/>
      <c r="F223" s="7"/>
      <c r="G223" s="116"/>
      <c r="H223" s="116"/>
      <c r="I223" s="116"/>
      <c r="J223" s="116"/>
      <c r="K223" s="84"/>
    </row>
    <row r="224" spans="1:11" ht="69">
      <c r="A224" s="68"/>
      <c r="B224" s="65" t="s">
        <v>193</v>
      </c>
      <c r="C224" s="59" t="s">
        <v>190</v>
      </c>
      <c r="D224" s="60" t="s">
        <v>323</v>
      </c>
      <c r="E224" s="60" t="s">
        <v>324</v>
      </c>
      <c r="F224" s="61"/>
      <c r="G224" s="61">
        <v>25</v>
      </c>
      <c r="H224" s="62">
        <v>48</v>
      </c>
      <c r="I224" s="62" t="s">
        <v>452</v>
      </c>
      <c r="J224" s="62">
        <v>458023</v>
      </c>
      <c r="K224" s="66" t="s">
        <v>455</v>
      </c>
    </row>
    <row r="225" spans="1:11" ht="15.6">
      <c r="A225" s="187" t="s">
        <v>194</v>
      </c>
      <c r="B225" s="188"/>
      <c r="C225" s="188"/>
      <c r="D225" s="188"/>
      <c r="E225" s="188"/>
      <c r="F225" s="188"/>
      <c r="G225" s="188"/>
      <c r="H225" s="188"/>
      <c r="I225" s="188"/>
      <c r="J225" s="188"/>
      <c r="K225" s="189"/>
    </row>
    <row r="226" spans="1:11" ht="101.4" customHeight="1">
      <c r="A226" s="26">
        <v>86</v>
      </c>
      <c r="B226" s="5" t="s">
        <v>195</v>
      </c>
      <c r="C226" s="6" t="s">
        <v>20</v>
      </c>
      <c r="D226" s="49" t="s">
        <v>323</v>
      </c>
      <c r="E226" s="49" t="s">
        <v>324</v>
      </c>
      <c r="F226" s="7"/>
      <c r="G226" s="7">
        <v>70</v>
      </c>
      <c r="H226" s="19">
        <v>58.3</v>
      </c>
      <c r="I226" s="19"/>
      <c r="J226" s="19"/>
      <c r="K226" s="79" t="s">
        <v>530</v>
      </c>
    </row>
    <row r="227" spans="1:11" ht="14.4">
      <c r="A227" s="179" t="s">
        <v>196</v>
      </c>
      <c r="B227" s="180"/>
      <c r="C227" s="180"/>
      <c r="D227" s="180"/>
      <c r="E227" s="180"/>
      <c r="F227" s="180"/>
      <c r="G227" s="180"/>
      <c r="H227" s="180"/>
      <c r="I227" s="180"/>
      <c r="J227" s="180"/>
      <c r="K227" s="181"/>
    </row>
    <row r="228" spans="1:11" ht="93.6">
      <c r="A228" s="26">
        <v>30</v>
      </c>
      <c r="B228" s="5" t="s">
        <v>197</v>
      </c>
      <c r="C228" s="6" t="s">
        <v>20</v>
      </c>
      <c r="D228" s="49" t="s">
        <v>323</v>
      </c>
      <c r="E228" s="49" t="s">
        <v>324</v>
      </c>
      <c r="F228" s="10"/>
      <c r="G228" s="7" t="s">
        <v>198</v>
      </c>
      <c r="H228" s="14">
        <v>0</v>
      </c>
      <c r="I228" s="38"/>
      <c r="J228" s="38"/>
      <c r="K228" s="79" t="s">
        <v>310</v>
      </c>
    </row>
    <row r="229" spans="1:11" ht="15.6">
      <c r="A229" s="187" t="s">
        <v>199</v>
      </c>
      <c r="B229" s="188"/>
      <c r="C229" s="188"/>
      <c r="D229" s="188"/>
      <c r="E229" s="188"/>
      <c r="F229" s="188"/>
      <c r="G229" s="188"/>
      <c r="H229" s="188"/>
      <c r="I229" s="188"/>
      <c r="J229" s="188"/>
      <c r="K229" s="189"/>
    </row>
    <row r="230" spans="1:11" ht="62.4">
      <c r="A230" s="26">
        <v>87</v>
      </c>
      <c r="B230" s="5" t="s">
        <v>200</v>
      </c>
      <c r="C230" s="6" t="s">
        <v>20</v>
      </c>
      <c r="D230" s="49" t="s">
        <v>323</v>
      </c>
      <c r="E230" s="49" t="s">
        <v>324</v>
      </c>
      <c r="F230" s="10"/>
      <c r="G230" s="7" t="s">
        <v>198</v>
      </c>
      <c r="H230" s="14">
        <v>0</v>
      </c>
      <c r="I230" s="38"/>
      <c r="J230" s="38"/>
      <c r="K230" s="79" t="s">
        <v>311</v>
      </c>
    </row>
    <row r="231" spans="1:11" ht="62.4">
      <c r="A231" s="26">
        <v>31</v>
      </c>
      <c r="B231" s="5" t="s">
        <v>201</v>
      </c>
      <c r="C231" s="6" t="s">
        <v>20</v>
      </c>
      <c r="D231" s="49" t="s">
        <v>323</v>
      </c>
      <c r="E231" s="49" t="s">
        <v>324</v>
      </c>
      <c r="F231" s="10"/>
      <c r="G231" s="7">
        <v>75</v>
      </c>
      <c r="H231" s="14">
        <v>88</v>
      </c>
      <c r="I231" s="38"/>
      <c r="J231" s="38"/>
      <c r="K231" s="79" t="s">
        <v>457</v>
      </c>
    </row>
    <row r="232" spans="1:11" ht="15.6">
      <c r="A232" s="187" t="s">
        <v>202</v>
      </c>
      <c r="B232" s="188"/>
      <c r="C232" s="188"/>
      <c r="D232" s="188"/>
      <c r="E232" s="188"/>
      <c r="F232" s="188"/>
      <c r="G232" s="188"/>
      <c r="H232" s="188"/>
      <c r="I232" s="188"/>
      <c r="J232" s="188"/>
      <c r="K232" s="189"/>
    </row>
    <row r="233" spans="1:11" ht="214.8" customHeight="1">
      <c r="A233" s="26">
        <v>88</v>
      </c>
      <c r="B233" s="5" t="s">
        <v>203</v>
      </c>
      <c r="C233" s="6" t="s">
        <v>81</v>
      </c>
      <c r="D233" s="49" t="s">
        <v>323</v>
      </c>
      <c r="E233" s="49" t="s">
        <v>324</v>
      </c>
      <c r="F233" s="7"/>
      <c r="G233" s="7">
        <v>16</v>
      </c>
      <c r="H233" s="14">
        <v>12</v>
      </c>
      <c r="I233" s="38"/>
      <c r="J233" s="38"/>
      <c r="K233" s="79" t="s">
        <v>458</v>
      </c>
    </row>
    <row r="234" spans="1:11" s="64" customFormat="1" ht="15.6">
      <c r="A234" s="26"/>
      <c r="B234" s="5" t="s">
        <v>381</v>
      </c>
      <c r="C234" s="6"/>
      <c r="D234" s="49"/>
      <c r="E234" s="49"/>
      <c r="F234" s="7"/>
      <c r="G234" s="7"/>
      <c r="H234" s="63"/>
      <c r="I234" s="63"/>
      <c r="J234" s="63"/>
      <c r="K234" s="79"/>
    </row>
    <row r="235" spans="1:11" ht="62.4">
      <c r="A235" s="26">
        <v>89</v>
      </c>
      <c r="B235" s="5" t="s">
        <v>204</v>
      </c>
      <c r="C235" s="6" t="s">
        <v>81</v>
      </c>
      <c r="D235" s="49" t="s">
        <v>323</v>
      </c>
      <c r="E235" s="49" t="s">
        <v>324</v>
      </c>
      <c r="F235" s="7"/>
      <c r="G235" s="7">
        <v>0</v>
      </c>
      <c r="H235" s="14">
        <v>0</v>
      </c>
      <c r="I235" s="38"/>
      <c r="J235" s="38"/>
      <c r="K235" s="79" t="s">
        <v>312</v>
      </c>
    </row>
    <row r="236" spans="1:11" ht="62.4">
      <c r="A236" s="26">
        <v>32</v>
      </c>
      <c r="B236" s="5" t="s">
        <v>205</v>
      </c>
      <c r="C236" s="6" t="s">
        <v>20</v>
      </c>
      <c r="D236" s="49" t="s">
        <v>323</v>
      </c>
      <c r="E236" s="49" t="s">
        <v>324</v>
      </c>
      <c r="F236" s="7"/>
      <c r="G236" s="7">
        <v>0</v>
      </c>
      <c r="H236" s="14">
        <v>0</v>
      </c>
      <c r="I236" s="38"/>
      <c r="J236" s="38"/>
      <c r="K236" s="79" t="s">
        <v>312</v>
      </c>
    </row>
    <row r="237" spans="1:11" ht="62.4">
      <c r="A237" s="26"/>
      <c r="B237" s="5" t="s">
        <v>206</v>
      </c>
      <c r="C237" s="6" t="s">
        <v>20</v>
      </c>
      <c r="D237" s="49" t="s">
        <v>323</v>
      </c>
      <c r="E237" s="49" t="s">
        <v>324</v>
      </c>
      <c r="F237" s="7"/>
      <c r="G237" s="42"/>
      <c r="H237" s="14"/>
      <c r="I237" s="38"/>
      <c r="J237" s="38"/>
      <c r="K237" s="79"/>
    </row>
    <row r="238" spans="1:11" ht="34.799999999999997" customHeight="1">
      <c r="A238" s="26">
        <v>33</v>
      </c>
      <c r="B238" s="5" t="s">
        <v>207</v>
      </c>
      <c r="C238" s="6" t="s">
        <v>20</v>
      </c>
      <c r="D238" s="49" t="s">
        <v>323</v>
      </c>
      <c r="E238" s="49" t="s">
        <v>324</v>
      </c>
      <c r="F238" s="9"/>
      <c r="G238" s="7">
        <v>0</v>
      </c>
      <c r="H238" s="14">
        <v>0</v>
      </c>
      <c r="I238" s="38"/>
      <c r="J238" s="38"/>
      <c r="K238" s="79" t="s">
        <v>313</v>
      </c>
    </row>
    <row r="239" spans="1:11" ht="192" customHeight="1">
      <c r="A239" s="26">
        <v>34</v>
      </c>
      <c r="B239" s="5" t="s">
        <v>208</v>
      </c>
      <c r="C239" s="6" t="s">
        <v>20</v>
      </c>
      <c r="D239" s="49" t="s">
        <v>323</v>
      </c>
      <c r="E239" s="49" t="s">
        <v>324</v>
      </c>
      <c r="F239" s="9"/>
      <c r="G239" s="7">
        <v>5.5</v>
      </c>
      <c r="H239" s="14">
        <v>17.100000000000001</v>
      </c>
      <c r="I239" s="38"/>
      <c r="J239" s="38"/>
      <c r="K239" s="89" t="s">
        <v>464</v>
      </c>
    </row>
    <row r="240" spans="1:11" ht="62.4">
      <c r="A240" s="26">
        <v>35</v>
      </c>
      <c r="B240" s="5" t="s">
        <v>209</v>
      </c>
      <c r="C240" s="6" t="s">
        <v>20</v>
      </c>
      <c r="D240" s="49" t="s">
        <v>323</v>
      </c>
      <c r="E240" s="49" t="s">
        <v>324</v>
      </c>
      <c r="F240" s="9"/>
      <c r="G240" s="7">
        <v>0</v>
      </c>
      <c r="H240" s="14">
        <v>0</v>
      </c>
      <c r="I240" s="38"/>
      <c r="J240" s="38"/>
      <c r="K240" s="79" t="s">
        <v>312</v>
      </c>
    </row>
    <row r="241" spans="1:11" ht="62.4">
      <c r="A241" s="26">
        <v>36</v>
      </c>
      <c r="B241" s="5" t="s">
        <v>210</v>
      </c>
      <c r="C241" s="6" t="s">
        <v>20</v>
      </c>
      <c r="D241" s="49" t="s">
        <v>323</v>
      </c>
      <c r="E241" s="49" t="s">
        <v>324</v>
      </c>
      <c r="F241" s="9"/>
      <c r="G241" s="7">
        <v>0</v>
      </c>
      <c r="H241" s="14">
        <v>0</v>
      </c>
      <c r="I241" s="38"/>
      <c r="J241" s="38"/>
      <c r="K241" s="79" t="s">
        <v>314</v>
      </c>
    </row>
    <row r="242" spans="1:11" ht="122.4" customHeight="1">
      <c r="A242" s="26">
        <v>37</v>
      </c>
      <c r="B242" s="5" t="s">
        <v>211</v>
      </c>
      <c r="C242" s="6" t="s">
        <v>20</v>
      </c>
      <c r="D242" s="49" t="s">
        <v>323</v>
      </c>
      <c r="E242" s="49" t="s">
        <v>324</v>
      </c>
      <c r="F242" s="9"/>
      <c r="G242" s="7">
        <v>6.4</v>
      </c>
      <c r="H242" s="19">
        <v>4.0999999999999996</v>
      </c>
      <c r="I242" s="38" t="s">
        <v>315</v>
      </c>
      <c r="J242" s="38">
        <v>123040</v>
      </c>
      <c r="K242" s="79" t="s">
        <v>531</v>
      </c>
    </row>
    <row r="243" spans="1:11" ht="62.4">
      <c r="A243" s="26"/>
      <c r="B243" s="5" t="s">
        <v>212</v>
      </c>
      <c r="C243" s="6" t="s">
        <v>190</v>
      </c>
      <c r="D243" s="49" t="s">
        <v>323</v>
      </c>
      <c r="E243" s="49" t="s">
        <v>324</v>
      </c>
      <c r="F243" s="10"/>
      <c r="G243" s="7"/>
      <c r="H243" s="14"/>
      <c r="I243" s="38"/>
      <c r="J243" s="38"/>
      <c r="K243" s="79"/>
    </row>
    <row r="244" spans="1:11" ht="62.4">
      <c r="A244" s="26">
        <v>90</v>
      </c>
      <c r="B244" s="5" t="s">
        <v>210</v>
      </c>
      <c r="C244" s="6" t="s">
        <v>190</v>
      </c>
      <c r="D244" s="49" t="s">
        <v>323</v>
      </c>
      <c r="E244" s="49" t="s">
        <v>324</v>
      </c>
      <c r="F244" s="9"/>
      <c r="G244" s="7">
        <v>0</v>
      </c>
      <c r="H244" s="14">
        <v>0</v>
      </c>
      <c r="I244" s="38"/>
      <c r="J244" s="38"/>
      <c r="K244" s="79" t="s">
        <v>314</v>
      </c>
    </row>
    <row r="245" spans="1:11" ht="62.4">
      <c r="A245" s="26">
        <v>91</v>
      </c>
      <c r="B245" s="5" t="s">
        <v>207</v>
      </c>
      <c r="C245" s="6" t="s">
        <v>190</v>
      </c>
      <c r="D245" s="49" t="s">
        <v>323</v>
      </c>
      <c r="E245" s="49" t="s">
        <v>324</v>
      </c>
      <c r="F245" s="10"/>
      <c r="G245" s="7"/>
      <c r="H245" s="14"/>
      <c r="I245" s="38"/>
      <c r="J245" s="38"/>
      <c r="K245" s="79" t="s">
        <v>497</v>
      </c>
    </row>
    <row r="246" spans="1:11" ht="177" customHeight="1">
      <c r="A246" s="26">
        <v>92</v>
      </c>
      <c r="B246" s="5" t="s">
        <v>208</v>
      </c>
      <c r="C246" s="6" t="s">
        <v>190</v>
      </c>
      <c r="D246" s="49" t="s">
        <v>323</v>
      </c>
      <c r="E246" s="49" t="s">
        <v>324</v>
      </c>
      <c r="F246" s="9"/>
      <c r="G246" s="7">
        <v>20</v>
      </c>
      <c r="H246" s="19">
        <v>9.8000000000000007</v>
      </c>
      <c r="I246" s="38"/>
      <c r="J246" s="38"/>
      <c r="K246" s="89" t="s">
        <v>467</v>
      </c>
    </row>
    <row r="247" spans="1:11" s="86" customFormat="1" ht="189.6" customHeight="1">
      <c r="A247" s="68"/>
      <c r="B247" s="65" t="s">
        <v>460</v>
      </c>
      <c r="C247" s="59" t="s">
        <v>394</v>
      </c>
      <c r="D247" s="60"/>
      <c r="E247" s="60"/>
      <c r="F247" s="61"/>
      <c r="G247" s="99">
        <v>528.45000000000005</v>
      </c>
      <c r="H247" s="99">
        <v>528.45000000000005</v>
      </c>
      <c r="I247" s="62" t="s">
        <v>309</v>
      </c>
      <c r="J247" s="62">
        <v>458012</v>
      </c>
      <c r="K247" s="90" t="s">
        <v>462</v>
      </c>
    </row>
    <row r="248" spans="1:11" s="86" customFormat="1" ht="52.8" customHeight="1">
      <c r="A248" s="68"/>
      <c r="B248" s="209" t="s">
        <v>459</v>
      </c>
      <c r="C248" s="211" t="s">
        <v>394</v>
      </c>
      <c r="D248" s="213"/>
      <c r="E248" s="213"/>
      <c r="F248" s="215"/>
      <c r="G248" s="100">
        <v>154.5</v>
      </c>
      <c r="H248" s="100">
        <v>154.4</v>
      </c>
      <c r="I248" s="62" t="s">
        <v>461</v>
      </c>
      <c r="J248" s="62">
        <v>466058</v>
      </c>
      <c r="K248" s="217" t="s">
        <v>463</v>
      </c>
    </row>
    <row r="249" spans="1:11" s="86" customFormat="1" ht="56.4" customHeight="1">
      <c r="A249" s="68"/>
      <c r="B249" s="210"/>
      <c r="C249" s="212"/>
      <c r="D249" s="214"/>
      <c r="E249" s="214"/>
      <c r="F249" s="216"/>
      <c r="G249" s="100">
        <v>17.3</v>
      </c>
      <c r="H249" s="100">
        <v>17.3</v>
      </c>
      <c r="I249" s="62" t="s">
        <v>452</v>
      </c>
      <c r="J249" s="62">
        <v>466058</v>
      </c>
      <c r="K249" s="218"/>
    </row>
    <row r="250" spans="1:11" ht="70.8" customHeight="1">
      <c r="A250" s="26">
        <v>93</v>
      </c>
      <c r="B250" s="5" t="s">
        <v>209</v>
      </c>
      <c r="C250" s="27"/>
      <c r="D250" s="49" t="s">
        <v>323</v>
      </c>
      <c r="E250" s="49" t="s">
        <v>324</v>
      </c>
      <c r="F250" s="9"/>
      <c r="G250" s="7">
        <v>0</v>
      </c>
      <c r="H250" s="14"/>
      <c r="I250" s="38"/>
      <c r="J250" s="38"/>
      <c r="K250" s="79" t="s">
        <v>312</v>
      </c>
    </row>
    <row r="251" spans="1:11" ht="106.8" customHeight="1">
      <c r="A251" s="26">
        <v>94</v>
      </c>
      <c r="B251" s="5" t="s">
        <v>213</v>
      </c>
      <c r="C251" s="27"/>
      <c r="D251" s="49" t="s">
        <v>323</v>
      </c>
      <c r="E251" s="49" t="s">
        <v>324</v>
      </c>
      <c r="F251" s="9"/>
      <c r="G251" s="7">
        <v>2</v>
      </c>
      <c r="H251" s="19">
        <v>29.6</v>
      </c>
      <c r="I251" s="38" t="s">
        <v>315</v>
      </c>
      <c r="J251" s="38">
        <v>123040</v>
      </c>
      <c r="K251" s="79" t="s">
        <v>532</v>
      </c>
    </row>
    <row r="252" spans="1:11" s="86" customFormat="1" ht="15.6">
      <c r="A252" s="26"/>
      <c r="B252" s="5" t="s">
        <v>383</v>
      </c>
      <c r="C252" s="27"/>
      <c r="D252" s="49"/>
      <c r="E252" s="49"/>
      <c r="F252" s="9"/>
      <c r="G252" s="7"/>
      <c r="H252" s="85"/>
      <c r="I252" s="85"/>
      <c r="J252" s="85"/>
      <c r="K252" s="79"/>
    </row>
    <row r="253" spans="1:11" s="86" customFormat="1" ht="82.8">
      <c r="A253" s="68"/>
      <c r="B253" s="65" t="s">
        <v>465</v>
      </c>
      <c r="C253" s="101" t="s">
        <v>394</v>
      </c>
      <c r="D253" s="60"/>
      <c r="E253" s="60"/>
      <c r="F253" s="69"/>
      <c r="G253" s="61">
        <v>15</v>
      </c>
      <c r="H253" s="62">
        <v>29.6</v>
      </c>
      <c r="I253" s="62"/>
      <c r="J253" s="62"/>
      <c r="K253" s="66" t="s">
        <v>511</v>
      </c>
    </row>
    <row r="254" spans="1:11" ht="84" customHeight="1">
      <c r="A254" s="26">
        <v>95</v>
      </c>
      <c r="B254" s="5" t="s">
        <v>214</v>
      </c>
      <c r="C254" s="6" t="s">
        <v>18</v>
      </c>
      <c r="D254" s="49" t="s">
        <v>323</v>
      </c>
      <c r="E254" s="49" t="s">
        <v>324</v>
      </c>
      <c r="F254" s="9"/>
      <c r="G254" s="7">
        <v>20</v>
      </c>
      <c r="H254" s="14">
        <v>65.099999999999994</v>
      </c>
      <c r="I254" s="38"/>
      <c r="J254" s="38"/>
      <c r="K254" s="79" t="s">
        <v>472</v>
      </c>
    </row>
    <row r="255" spans="1:11" s="88" customFormat="1" ht="15.6">
      <c r="A255" s="26"/>
      <c r="B255" s="5" t="s">
        <v>383</v>
      </c>
      <c r="C255" s="27"/>
      <c r="D255" s="49"/>
      <c r="E255" s="49"/>
      <c r="F255" s="9"/>
      <c r="G255" s="7"/>
      <c r="H255" s="87"/>
      <c r="I255" s="87"/>
      <c r="J255" s="87"/>
      <c r="K255" s="79"/>
    </row>
    <row r="256" spans="1:11" s="88" customFormat="1" ht="55.2">
      <c r="A256" s="68"/>
      <c r="B256" s="102" t="s">
        <v>468</v>
      </c>
      <c r="C256" s="101"/>
      <c r="D256" s="60"/>
      <c r="E256" s="60"/>
      <c r="F256" s="69"/>
      <c r="G256" s="61">
        <v>40.1</v>
      </c>
      <c r="H256" s="62">
        <v>40.1</v>
      </c>
      <c r="I256" s="62" t="s">
        <v>452</v>
      </c>
      <c r="J256" s="62">
        <v>458065</v>
      </c>
      <c r="K256" s="66" t="s">
        <v>471</v>
      </c>
    </row>
    <row r="257" spans="1:11" s="88" customFormat="1" ht="41.4">
      <c r="A257" s="68"/>
      <c r="B257" s="102" t="s">
        <v>469</v>
      </c>
      <c r="C257" s="101"/>
      <c r="D257" s="60"/>
      <c r="E257" s="60"/>
      <c r="F257" s="69"/>
      <c r="G257" s="61">
        <v>25</v>
      </c>
      <c r="H257" s="62">
        <v>25</v>
      </c>
      <c r="I257" s="62" t="s">
        <v>452</v>
      </c>
      <c r="J257" s="62">
        <v>458065</v>
      </c>
      <c r="K257" s="66" t="s">
        <v>470</v>
      </c>
    </row>
    <row r="258" spans="1:11" ht="15.6">
      <c r="A258" s="194" t="s">
        <v>215</v>
      </c>
      <c r="B258" s="188"/>
      <c r="C258" s="188"/>
      <c r="D258" s="188"/>
      <c r="E258" s="188"/>
      <c r="F258" s="188"/>
      <c r="G258" s="188"/>
      <c r="H258" s="188"/>
      <c r="I258" s="188"/>
      <c r="J258" s="188"/>
      <c r="K258" s="189"/>
    </row>
    <row r="259" spans="1:11" ht="15.6">
      <c r="A259" s="190" t="s">
        <v>216</v>
      </c>
      <c r="B259" s="188"/>
      <c r="C259" s="188"/>
      <c r="D259" s="188"/>
      <c r="E259" s="188"/>
      <c r="F259" s="188"/>
      <c r="G259" s="188"/>
      <c r="H259" s="188"/>
      <c r="I259" s="188"/>
      <c r="J259" s="188"/>
      <c r="K259" s="189"/>
    </row>
    <row r="260" spans="1:11" ht="62.4">
      <c r="A260" s="26">
        <v>38</v>
      </c>
      <c r="B260" s="5" t="s">
        <v>217</v>
      </c>
      <c r="C260" s="6" t="s">
        <v>218</v>
      </c>
      <c r="D260" s="49"/>
      <c r="E260" s="49"/>
      <c r="F260" s="7"/>
      <c r="G260" s="7" t="s">
        <v>25</v>
      </c>
      <c r="H260" s="7" t="s">
        <v>25</v>
      </c>
      <c r="I260" s="38"/>
      <c r="J260" s="38"/>
      <c r="K260" s="80" t="s">
        <v>265</v>
      </c>
    </row>
    <row r="261" spans="1:11" ht="15.6">
      <c r="A261" s="187" t="s">
        <v>219</v>
      </c>
      <c r="B261" s="188"/>
      <c r="C261" s="188"/>
      <c r="D261" s="188"/>
      <c r="E261" s="188"/>
      <c r="F261" s="188"/>
      <c r="G261" s="188"/>
      <c r="H261" s="188"/>
      <c r="I261" s="188"/>
      <c r="J261" s="188"/>
      <c r="K261" s="189"/>
    </row>
    <row r="262" spans="1:11" ht="62.4">
      <c r="A262" s="26">
        <v>96</v>
      </c>
      <c r="B262" s="5" t="s">
        <v>220</v>
      </c>
      <c r="C262" s="6" t="s">
        <v>20</v>
      </c>
      <c r="D262" s="49"/>
      <c r="E262" s="49"/>
      <c r="F262" s="7"/>
      <c r="G262" s="7" t="s">
        <v>25</v>
      </c>
      <c r="H262" s="7" t="s">
        <v>25</v>
      </c>
      <c r="I262" s="38"/>
      <c r="J262" s="38"/>
      <c r="K262" s="80" t="s">
        <v>258</v>
      </c>
    </row>
    <row r="263" spans="1:11" ht="15.6">
      <c r="A263" s="187" t="s">
        <v>221</v>
      </c>
      <c r="B263" s="188"/>
      <c r="C263" s="188"/>
      <c r="D263" s="188"/>
      <c r="E263" s="188"/>
      <c r="F263" s="188"/>
      <c r="G263" s="188"/>
      <c r="H263" s="188"/>
      <c r="I263" s="188"/>
      <c r="J263" s="188"/>
      <c r="K263" s="189"/>
    </row>
    <row r="264" spans="1:11" ht="93.6">
      <c r="A264" s="26">
        <v>97</v>
      </c>
      <c r="B264" s="5" t="s">
        <v>222</v>
      </c>
      <c r="C264" s="6" t="s">
        <v>223</v>
      </c>
      <c r="D264" s="49"/>
      <c r="E264" s="49"/>
      <c r="F264" s="7"/>
      <c r="G264" s="7" t="s">
        <v>25</v>
      </c>
      <c r="H264" s="7" t="s">
        <v>25</v>
      </c>
      <c r="I264" s="38"/>
      <c r="J264" s="38"/>
      <c r="K264" s="80" t="s">
        <v>224</v>
      </c>
    </row>
    <row r="265" spans="1:11" ht="78">
      <c r="A265" s="26">
        <v>98</v>
      </c>
      <c r="B265" s="5" t="s">
        <v>225</v>
      </c>
      <c r="C265" s="6" t="s">
        <v>20</v>
      </c>
      <c r="D265" s="49"/>
      <c r="E265" s="49"/>
      <c r="F265" s="7"/>
      <c r="G265" s="7" t="s">
        <v>25</v>
      </c>
      <c r="H265" s="7" t="s">
        <v>25</v>
      </c>
      <c r="I265" s="38"/>
      <c r="J265" s="38"/>
      <c r="K265" s="84" t="s">
        <v>224</v>
      </c>
    </row>
    <row r="266" spans="1:11" ht="105.6" customHeight="1">
      <c r="A266" s="26">
        <v>99</v>
      </c>
      <c r="B266" s="5" t="s">
        <v>226</v>
      </c>
      <c r="C266" s="6" t="s">
        <v>218</v>
      </c>
      <c r="D266" s="49" t="s">
        <v>321</v>
      </c>
      <c r="E266" s="49" t="s">
        <v>322</v>
      </c>
      <c r="F266" s="7"/>
      <c r="G266" s="7">
        <v>2</v>
      </c>
      <c r="H266" s="7">
        <v>5.2</v>
      </c>
      <c r="I266" s="38"/>
      <c r="J266" s="38"/>
      <c r="K266" s="82" t="s">
        <v>473</v>
      </c>
    </row>
    <row r="267" spans="1:11" ht="62.4">
      <c r="A267" s="26">
        <v>100</v>
      </c>
      <c r="B267" s="5" t="s">
        <v>227</v>
      </c>
      <c r="C267" s="6" t="s">
        <v>20</v>
      </c>
      <c r="D267" s="49"/>
      <c r="E267" s="49"/>
      <c r="F267" s="7"/>
      <c r="G267" s="7" t="s">
        <v>25</v>
      </c>
      <c r="H267" s="7" t="s">
        <v>25</v>
      </c>
      <c r="I267" s="38"/>
      <c r="J267" s="38"/>
      <c r="K267" s="80" t="s">
        <v>228</v>
      </c>
    </row>
    <row r="268" spans="1:11" ht="78">
      <c r="A268" s="26">
        <v>101</v>
      </c>
      <c r="B268" s="5" t="s">
        <v>229</v>
      </c>
      <c r="C268" s="6" t="s">
        <v>20</v>
      </c>
      <c r="D268" s="49"/>
      <c r="E268" s="49"/>
      <c r="F268" s="7"/>
      <c r="G268" s="7" t="s">
        <v>25</v>
      </c>
      <c r="H268" s="7" t="s">
        <v>25</v>
      </c>
      <c r="I268" s="38"/>
      <c r="J268" s="38"/>
      <c r="K268" s="80" t="s">
        <v>228</v>
      </c>
    </row>
    <row r="269" spans="1:11" ht="78">
      <c r="A269" s="26">
        <v>39</v>
      </c>
      <c r="B269" s="5" t="s">
        <v>230</v>
      </c>
      <c r="C269" s="6" t="s">
        <v>20</v>
      </c>
      <c r="D269" s="49"/>
      <c r="E269" s="49"/>
      <c r="F269" s="7"/>
      <c r="G269" s="7" t="s">
        <v>25</v>
      </c>
      <c r="H269" s="7" t="s">
        <v>25</v>
      </c>
      <c r="I269" s="38"/>
      <c r="J269" s="38"/>
      <c r="K269" s="80" t="s">
        <v>228</v>
      </c>
    </row>
    <row r="270" spans="1:11" ht="85.2" customHeight="1">
      <c r="A270" s="26">
        <v>40</v>
      </c>
      <c r="B270" s="5" t="s">
        <v>231</v>
      </c>
      <c r="C270" s="6" t="s">
        <v>218</v>
      </c>
      <c r="D270" s="49"/>
      <c r="E270" s="49"/>
      <c r="F270" s="7"/>
      <c r="G270" s="7" t="s">
        <v>25</v>
      </c>
      <c r="H270" s="7" t="s">
        <v>25</v>
      </c>
      <c r="I270" s="38"/>
      <c r="J270" s="38"/>
      <c r="K270" s="80" t="s">
        <v>228</v>
      </c>
    </row>
    <row r="271" spans="1:11" ht="15.6">
      <c r="A271" s="190" t="s">
        <v>232</v>
      </c>
      <c r="B271" s="188"/>
      <c r="C271" s="188"/>
      <c r="D271" s="188"/>
      <c r="E271" s="188"/>
      <c r="F271" s="188"/>
      <c r="G271" s="188"/>
      <c r="H271" s="188"/>
      <c r="I271" s="188"/>
      <c r="J271" s="188"/>
      <c r="K271" s="189"/>
    </row>
    <row r="272" spans="1:11" ht="189.6" customHeight="1">
      <c r="A272" s="26">
        <v>41</v>
      </c>
      <c r="B272" s="5" t="s">
        <v>233</v>
      </c>
      <c r="C272" s="6" t="s">
        <v>137</v>
      </c>
      <c r="D272" s="49" t="s">
        <v>321</v>
      </c>
      <c r="E272" s="6" t="s">
        <v>318</v>
      </c>
      <c r="F272" s="8"/>
      <c r="G272" s="7">
        <v>11</v>
      </c>
      <c r="H272" s="7">
        <v>20</v>
      </c>
      <c r="I272" s="38"/>
      <c r="J272" s="38"/>
      <c r="K272" s="82" t="s">
        <v>475</v>
      </c>
    </row>
    <row r="273" spans="1:11" ht="112.8" customHeight="1">
      <c r="A273" s="26">
        <v>42</v>
      </c>
      <c r="B273" s="5" t="s">
        <v>234</v>
      </c>
      <c r="C273" s="6" t="s">
        <v>81</v>
      </c>
      <c r="D273" s="49" t="s">
        <v>321</v>
      </c>
      <c r="E273" s="6" t="s">
        <v>318</v>
      </c>
      <c r="F273" s="8"/>
      <c r="G273" s="7">
        <v>3</v>
      </c>
      <c r="H273" s="7">
        <v>11</v>
      </c>
      <c r="I273" s="38"/>
      <c r="J273" s="38"/>
      <c r="K273" s="80" t="s">
        <v>474</v>
      </c>
    </row>
    <row r="274" spans="1:11" ht="109.2">
      <c r="A274" s="26">
        <v>102</v>
      </c>
      <c r="B274" s="5" t="s">
        <v>235</v>
      </c>
      <c r="C274" s="6" t="s">
        <v>137</v>
      </c>
      <c r="D274" s="49" t="s">
        <v>321</v>
      </c>
      <c r="E274" s="6" t="s">
        <v>318</v>
      </c>
      <c r="F274" s="8"/>
      <c r="G274" s="7">
        <v>15</v>
      </c>
      <c r="H274" s="7">
        <v>86</v>
      </c>
      <c r="I274" s="38"/>
      <c r="J274" s="38"/>
      <c r="K274" s="82" t="s">
        <v>476</v>
      </c>
    </row>
    <row r="275" spans="1:11" ht="15.6">
      <c r="A275" s="194" t="s">
        <v>236</v>
      </c>
      <c r="B275" s="188"/>
      <c r="C275" s="188"/>
      <c r="D275" s="188"/>
      <c r="E275" s="188"/>
      <c r="F275" s="188"/>
      <c r="G275" s="188"/>
      <c r="H275" s="188"/>
      <c r="I275" s="188"/>
      <c r="J275" s="188"/>
      <c r="K275" s="189"/>
    </row>
    <row r="276" spans="1:11" ht="15.6">
      <c r="A276" s="190" t="s">
        <v>237</v>
      </c>
      <c r="B276" s="188"/>
      <c r="C276" s="188"/>
      <c r="D276" s="188"/>
      <c r="E276" s="188"/>
      <c r="F276" s="188"/>
      <c r="G276" s="188"/>
      <c r="H276" s="188"/>
      <c r="I276" s="188"/>
      <c r="J276" s="188"/>
      <c r="K276" s="189"/>
    </row>
    <row r="277" spans="1:11" ht="124.2">
      <c r="A277" s="26">
        <v>43</v>
      </c>
      <c r="B277" s="5" t="s">
        <v>316</v>
      </c>
      <c r="C277" s="6" t="s">
        <v>20</v>
      </c>
      <c r="D277" s="49" t="s">
        <v>320</v>
      </c>
      <c r="E277" s="49" t="s">
        <v>319</v>
      </c>
      <c r="F277" s="7"/>
      <c r="G277" s="77">
        <v>18</v>
      </c>
      <c r="H277" s="19">
        <v>4.3</v>
      </c>
      <c r="I277" s="19"/>
      <c r="J277" s="19"/>
      <c r="K277" s="79" t="s">
        <v>477</v>
      </c>
    </row>
    <row r="278" spans="1:11" ht="15.6" customHeight="1">
      <c r="A278" s="206" t="s">
        <v>263</v>
      </c>
      <c r="B278" s="207"/>
      <c r="C278" s="207"/>
      <c r="D278" s="207"/>
      <c r="E278" s="207"/>
      <c r="F278" s="207"/>
      <c r="G278" s="207"/>
      <c r="H278" s="207"/>
      <c r="I278" s="207"/>
      <c r="J278" s="207"/>
      <c r="K278" s="208"/>
    </row>
    <row r="279" spans="1:11" ht="93.6">
      <c r="A279" s="26">
        <v>103</v>
      </c>
      <c r="B279" s="5" t="s">
        <v>239</v>
      </c>
      <c r="C279" s="6" t="s">
        <v>240</v>
      </c>
      <c r="D279" s="49" t="s">
        <v>320</v>
      </c>
      <c r="E279" s="49" t="s">
        <v>319</v>
      </c>
      <c r="F279" s="7"/>
      <c r="G279" s="7">
        <v>0</v>
      </c>
      <c r="H279" s="14">
        <v>1</v>
      </c>
      <c r="I279" s="38"/>
      <c r="J279" s="38"/>
      <c r="K279" s="79" t="s">
        <v>478</v>
      </c>
    </row>
    <row r="280" spans="1:11" ht="90" customHeight="1">
      <c r="A280" s="26">
        <v>104</v>
      </c>
      <c r="B280" s="5" t="s">
        <v>241</v>
      </c>
      <c r="C280" s="6" t="s">
        <v>242</v>
      </c>
      <c r="D280" s="49" t="s">
        <v>320</v>
      </c>
      <c r="E280" s="49" t="s">
        <v>319</v>
      </c>
      <c r="F280" s="7"/>
      <c r="G280" s="7">
        <v>0</v>
      </c>
      <c r="H280" s="14">
        <v>0</v>
      </c>
      <c r="I280" s="38"/>
      <c r="J280" s="38"/>
      <c r="K280" s="79" t="s">
        <v>479</v>
      </c>
    </row>
    <row r="281" spans="1:11" ht="15.6">
      <c r="A281" s="190" t="s">
        <v>243</v>
      </c>
      <c r="B281" s="188"/>
      <c r="C281" s="188"/>
      <c r="D281" s="188"/>
      <c r="E281" s="188"/>
      <c r="F281" s="188"/>
      <c r="G281" s="188"/>
      <c r="H281" s="188"/>
      <c r="I281" s="188"/>
      <c r="J281" s="188"/>
      <c r="K281" s="189"/>
    </row>
    <row r="282" spans="1:11" ht="207">
      <c r="A282" s="26">
        <v>44</v>
      </c>
      <c r="B282" s="5" t="s">
        <v>244</v>
      </c>
      <c r="C282" s="6" t="s">
        <v>18</v>
      </c>
      <c r="D282" s="49"/>
      <c r="E282" s="49" t="s">
        <v>318</v>
      </c>
      <c r="F282" s="7"/>
      <c r="G282" s="7">
        <v>103</v>
      </c>
      <c r="H282" s="7">
        <v>95.2</v>
      </c>
      <c r="I282" s="87"/>
      <c r="J282" s="87"/>
      <c r="K282" s="80" t="s">
        <v>545</v>
      </c>
    </row>
    <row r="283" spans="1:11" ht="15.6">
      <c r="A283" s="190" t="s">
        <v>245</v>
      </c>
      <c r="B283" s="188"/>
      <c r="C283" s="188"/>
      <c r="D283" s="188"/>
      <c r="E283" s="188"/>
      <c r="F283" s="188"/>
      <c r="G283" s="188"/>
      <c r="H283" s="188"/>
      <c r="I283" s="188"/>
      <c r="J283" s="188"/>
      <c r="K283" s="189"/>
    </row>
    <row r="284" spans="1:11" ht="93.6" customHeight="1">
      <c r="A284" s="26">
        <v>45</v>
      </c>
      <c r="B284" s="5" t="s">
        <v>246</v>
      </c>
      <c r="C284" s="16" t="s">
        <v>137</v>
      </c>
      <c r="D284" s="49"/>
      <c r="E284" s="44" t="s">
        <v>317</v>
      </c>
      <c r="F284" s="18"/>
      <c r="G284" s="42"/>
      <c r="H284" s="14"/>
      <c r="I284" s="38"/>
      <c r="J284" s="38"/>
      <c r="K284" s="79"/>
    </row>
    <row r="286" spans="1:11">
      <c r="A286" s="3"/>
    </row>
  </sheetData>
  <mergeCells count="78">
    <mergeCell ref="A50:K50"/>
    <mergeCell ref="A47:K47"/>
    <mergeCell ref="A43:K43"/>
    <mergeCell ref="A36:K36"/>
    <mergeCell ref="A84:K84"/>
    <mergeCell ref="A65:K65"/>
    <mergeCell ref="A60:K60"/>
    <mergeCell ref="A53:K53"/>
    <mergeCell ref="A57:K57"/>
    <mergeCell ref="A58:K58"/>
    <mergeCell ref="A39:K39"/>
    <mergeCell ref="A122:K122"/>
    <mergeCell ref="A110:K110"/>
    <mergeCell ref="A109:K109"/>
    <mergeCell ref="A99:K99"/>
    <mergeCell ref="A86:K86"/>
    <mergeCell ref="A97:K97"/>
    <mergeCell ref="A152:K152"/>
    <mergeCell ref="A142:K142"/>
    <mergeCell ref="A134:K134"/>
    <mergeCell ref="A130:K130"/>
    <mergeCell ref="A132:K132"/>
    <mergeCell ref="A189:K189"/>
    <mergeCell ref="A175:K175"/>
    <mergeCell ref="A178:K178"/>
    <mergeCell ref="A162:K162"/>
    <mergeCell ref="A164:K164"/>
    <mergeCell ref="K179:K181"/>
    <mergeCell ref="A261:K261"/>
    <mergeCell ref="A263:K263"/>
    <mergeCell ref="A258:K258"/>
    <mergeCell ref="A259:K259"/>
    <mergeCell ref="A229:K229"/>
    <mergeCell ref="A232:K232"/>
    <mergeCell ref="B248:B249"/>
    <mergeCell ref="C248:C249"/>
    <mergeCell ref="D248:D249"/>
    <mergeCell ref="E248:E249"/>
    <mergeCell ref="F248:F249"/>
    <mergeCell ref="K248:K249"/>
    <mergeCell ref="A281:K281"/>
    <mergeCell ref="A283:K283"/>
    <mergeCell ref="A275:K275"/>
    <mergeCell ref="A276:K276"/>
    <mergeCell ref="A271:K271"/>
    <mergeCell ref="A278:K278"/>
    <mergeCell ref="A8:B8"/>
    <mergeCell ref="E12:E13"/>
    <mergeCell ref="D12:D13"/>
    <mergeCell ref="C12:C13"/>
    <mergeCell ref="B12:B13"/>
    <mergeCell ref="C8:H8"/>
    <mergeCell ref="I12:I13"/>
    <mergeCell ref="J12:J13"/>
    <mergeCell ref="K12:K13"/>
    <mergeCell ref="F12:H12"/>
    <mergeCell ref="A10:K10"/>
    <mergeCell ref="A227:K227"/>
    <mergeCell ref="A33:K33"/>
    <mergeCell ref="A14:K14"/>
    <mergeCell ref="A15:K15"/>
    <mergeCell ref="A12:A13"/>
    <mergeCell ref="A17:K17"/>
    <mergeCell ref="A26:K26"/>
    <mergeCell ref="A225:K225"/>
    <mergeCell ref="A215:K215"/>
    <mergeCell ref="A219:K219"/>
    <mergeCell ref="A200:K200"/>
    <mergeCell ref="A202:K202"/>
    <mergeCell ref="A194:K194"/>
    <mergeCell ref="A197:K197"/>
    <mergeCell ref="A198:K198"/>
    <mergeCell ref="A192:K192"/>
    <mergeCell ref="A3:K3"/>
    <mergeCell ref="A4:K4"/>
    <mergeCell ref="A7:B7"/>
    <mergeCell ref="C7:K7"/>
    <mergeCell ref="A6:B6"/>
  </mergeCells>
  <pageMargins left="0.14000000000000001" right="0.14000000000000001" top="0.38" bottom="0.27" header="0.3" footer="0.3"/>
  <pageSetup paperSize="9" scale="95" orientation="landscape" horizontalDpi="180" verticalDpi="180" r:id="rId1"/>
  <rowBreaks count="6" manualBreakCount="6">
    <brk id="59" max="10" man="1"/>
    <brk id="95" max="10" man="1"/>
    <brk id="174" max="10" man="1"/>
    <brk id="196" max="10" man="1"/>
    <brk id="203" max="10" man="1"/>
    <brk id="209" max="10" man="1"/>
  </rowBreaks>
</worksheet>
</file>

<file path=xl/worksheets/sheet2.xml><?xml version="1.0" encoding="utf-8"?>
<worksheet xmlns="http://schemas.openxmlformats.org/spreadsheetml/2006/main" xmlns:r="http://schemas.openxmlformats.org/officeDocument/2006/relationships">
  <dimension ref="A1:D222"/>
  <sheetViews>
    <sheetView view="pageBreakPreview" zoomScale="60" zoomScaleNormal="80" workbookViewId="0">
      <selection activeCell="K110" sqref="K110"/>
    </sheetView>
  </sheetViews>
  <sheetFormatPr defaultRowHeight="14.4"/>
  <cols>
    <col min="1" max="1" width="6.33203125" style="21" customWidth="1"/>
    <col min="2" max="2" width="50.33203125" style="21" customWidth="1"/>
    <col min="3" max="3" width="36.6640625" style="21" customWidth="1"/>
    <col min="4" max="4" width="47.21875" style="21" customWidth="1"/>
    <col min="5" max="16384" width="8.88671875" style="21"/>
  </cols>
  <sheetData>
    <row r="1" spans="1:4">
      <c r="A1" s="232" t="s">
        <v>259</v>
      </c>
      <c r="B1" s="233"/>
      <c r="C1" s="233"/>
      <c r="D1" s="233"/>
    </row>
    <row r="2" spans="1:4" ht="15.6">
      <c r="A2" s="35"/>
      <c r="B2" s="36"/>
      <c r="C2" s="36"/>
      <c r="D2" s="36"/>
    </row>
    <row r="3" spans="1:4" ht="31.2">
      <c r="A3" s="37" t="s">
        <v>5</v>
      </c>
      <c r="B3" s="16" t="s">
        <v>260</v>
      </c>
      <c r="C3" s="17" t="s">
        <v>261</v>
      </c>
      <c r="D3" s="17" t="s">
        <v>262</v>
      </c>
    </row>
    <row r="4" spans="1:4" ht="15.6">
      <c r="A4" s="236" t="s">
        <v>13</v>
      </c>
      <c r="B4" s="236"/>
      <c r="C4" s="236"/>
      <c r="D4" s="236"/>
    </row>
    <row r="5" spans="1:4" ht="16.2">
      <c r="A5" s="259" t="s">
        <v>14</v>
      </c>
      <c r="B5" s="259"/>
      <c r="C5" s="259"/>
      <c r="D5" s="259"/>
    </row>
    <row r="6" spans="1:4" ht="110.4">
      <c r="A6" s="29">
        <v>1</v>
      </c>
      <c r="B6" s="28" t="s">
        <v>248</v>
      </c>
      <c r="C6" s="50" t="s">
        <v>349</v>
      </c>
      <c r="D6" s="82" t="s">
        <v>407</v>
      </c>
    </row>
    <row r="7" spans="1:4" ht="15.6">
      <c r="A7" s="206" t="s">
        <v>16</v>
      </c>
      <c r="B7" s="257"/>
      <c r="C7" s="257"/>
      <c r="D7" s="258"/>
    </row>
    <row r="8" spans="1:4" ht="214.8" customHeight="1">
      <c r="A8" s="29">
        <v>1</v>
      </c>
      <c r="B8" s="28" t="s">
        <v>17</v>
      </c>
      <c r="C8" s="6" t="s">
        <v>349</v>
      </c>
      <c r="D8" s="82" t="s">
        <v>546</v>
      </c>
    </row>
    <row r="9" spans="1:4" ht="120.6" customHeight="1">
      <c r="A9" s="29">
        <v>2</v>
      </c>
      <c r="B9" s="28" t="s">
        <v>19</v>
      </c>
      <c r="C9" s="6" t="s">
        <v>349</v>
      </c>
      <c r="D9" s="79" t="s">
        <v>408</v>
      </c>
    </row>
    <row r="10" spans="1:4" ht="220.8">
      <c r="A10" s="29">
        <v>2</v>
      </c>
      <c r="B10" s="139" t="s">
        <v>21</v>
      </c>
      <c r="C10" s="50" t="s">
        <v>349</v>
      </c>
      <c r="D10" s="82" t="s">
        <v>547</v>
      </c>
    </row>
    <row r="11" spans="1:4" ht="15.6">
      <c r="A11" s="206" t="s">
        <v>22</v>
      </c>
      <c r="B11" s="257"/>
      <c r="C11" s="257"/>
      <c r="D11" s="258"/>
    </row>
    <row r="12" spans="1:4" ht="41.4">
      <c r="A12" s="29">
        <v>3</v>
      </c>
      <c r="B12" s="28" t="s">
        <v>23</v>
      </c>
      <c r="C12" s="6" t="s">
        <v>349</v>
      </c>
      <c r="D12" s="82" t="s">
        <v>500</v>
      </c>
    </row>
    <row r="13" spans="1:4" ht="31.2">
      <c r="A13" s="29">
        <v>4</v>
      </c>
      <c r="B13" s="28" t="s">
        <v>24</v>
      </c>
      <c r="C13" s="6" t="s">
        <v>349</v>
      </c>
      <c r="D13" s="82" t="s">
        <v>251</v>
      </c>
    </row>
    <row r="14" spans="1:4" ht="31.2">
      <c r="A14" s="29">
        <v>5</v>
      </c>
      <c r="B14" s="28" t="s">
        <v>26</v>
      </c>
      <c r="C14" s="6" t="s">
        <v>349</v>
      </c>
      <c r="D14" s="82" t="s">
        <v>252</v>
      </c>
    </row>
    <row r="15" spans="1:4" ht="46.8">
      <c r="A15" s="29">
        <v>6</v>
      </c>
      <c r="B15" s="28" t="s">
        <v>27</v>
      </c>
      <c r="C15" s="6" t="s">
        <v>349</v>
      </c>
      <c r="D15" s="79" t="s">
        <v>518</v>
      </c>
    </row>
    <row r="16" spans="1:4" ht="15.6">
      <c r="A16" s="206" t="s">
        <v>28</v>
      </c>
      <c r="B16" s="257"/>
      <c r="C16" s="257"/>
      <c r="D16" s="258"/>
    </row>
    <row r="17" spans="1:4" ht="31.2">
      <c r="A17" s="29">
        <v>8</v>
      </c>
      <c r="B17" s="28" t="s">
        <v>29</v>
      </c>
      <c r="C17" s="6" t="s">
        <v>349</v>
      </c>
      <c r="D17" s="82" t="s">
        <v>30</v>
      </c>
    </row>
    <row r="18" spans="1:4" ht="46.8">
      <c r="A18" s="29">
        <v>9</v>
      </c>
      <c r="B18" s="28" t="s">
        <v>31</v>
      </c>
      <c r="C18" s="6" t="s">
        <v>349</v>
      </c>
      <c r="D18" s="79" t="s">
        <v>32</v>
      </c>
    </row>
    <row r="19" spans="1:4" ht="15.6">
      <c r="A19" s="206" t="s">
        <v>33</v>
      </c>
      <c r="B19" s="257"/>
      <c r="C19" s="257"/>
      <c r="D19" s="258"/>
    </row>
    <row r="20" spans="1:4" ht="31.2">
      <c r="A20" s="29">
        <v>10</v>
      </c>
      <c r="B20" s="28" t="s">
        <v>34</v>
      </c>
      <c r="C20" s="6" t="s">
        <v>349</v>
      </c>
      <c r="D20" s="79" t="s">
        <v>520</v>
      </c>
    </row>
    <row r="21" spans="1:4" ht="31.2">
      <c r="A21" s="29">
        <v>11</v>
      </c>
      <c r="B21" s="28" t="s">
        <v>35</v>
      </c>
      <c r="C21" s="6" t="s">
        <v>349</v>
      </c>
      <c r="D21" s="82" t="s">
        <v>264</v>
      </c>
    </row>
    <row r="22" spans="1:4" ht="15.6">
      <c r="A22" s="206" t="s">
        <v>36</v>
      </c>
      <c r="B22" s="257"/>
      <c r="C22" s="257"/>
      <c r="D22" s="258"/>
    </row>
    <row r="23" spans="1:4" ht="78">
      <c r="A23" s="29">
        <v>12</v>
      </c>
      <c r="B23" s="28" t="s">
        <v>37</v>
      </c>
      <c r="C23" s="6" t="s">
        <v>349</v>
      </c>
      <c r="D23" s="82" t="s">
        <v>254</v>
      </c>
    </row>
    <row r="24" spans="1:4" ht="31.2">
      <c r="A24" s="29">
        <v>13</v>
      </c>
      <c r="B24" s="28" t="s">
        <v>38</v>
      </c>
      <c r="C24" s="6" t="s">
        <v>349</v>
      </c>
      <c r="D24" s="82" t="s">
        <v>254</v>
      </c>
    </row>
    <row r="25" spans="1:4" ht="31.2">
      <c r="A25" s="29">
        <v>14</v>
      </c>
      <c r="B25" s="28" t="s">
        <v>39</v>
      </c>
      <c r="C25" s="6" t="s">
        <v>349</v>
      </c>
      <c r="D25" s="82" t="s">
        <v>254</v>
      </c>
    </row>
    <row r="26" spans="1:4" ht="15.6">
      <c r="A26" s="206" t="s">
        <v>40</v>
      </c>
      <c r="B26" s="257"/>
      <c r="C26" s="257"/>
      <c r="D26" s="258"/>
    </row>
    <row r="27" spans="1:4" ht="31.2">
      <c r="A27" s="29">
        <v>15</v>
      </c>
      <c r="B27" s="28" t="s">
        <v>41</v>
      </c>
      <c r="C27" s="6" t="s">
        <v>349</v>
      </c>
      <c r="D27" s="82" t="s">
        <v>254</v>
      </c>
    </row>
    <row r="28" spans="1:4" ht="46.8">
      <c r="A28" s="29">
        <v>16</v>
      </c>
      <c r="B28" s="28" t="s">
        <v>42</v>
      </c>
      <c r="C28" s="6" t="s">
        <v>349</v>
      </c>
      <c r="D28" s="82" t="s">
        <v>254</v>
      </c>
    </row>
    <row r="29" spans="1:4" ht="46.8">
      <c r="A29" s="29">
        <v>17</v>
      </c>
      <c r="B29" s="28" t="s">
        <v>43</v>
      </c>
      <c r="C29" s="6" t="s">
        <v>349</v>
      </c>
      <c r="D29" s="82" t="s">
        <v>254</v>
      </c>
    </row>
    <row r="30" spans="1:4" ht="15.6">
      <c r="A30" s="206" t="s">
        <v>44</v>
      </c>
      <c r="B30" s="257"/>
      <c r="C30" s="257"/>
      <c r="D30" s="258"/>
    </row>
    <row r="31" spans="1:4" ht="46.8">
      <c r="A31" s="29">
        <v>18</v>
      </c>
      <c r="B31" s="28" t="s">
        <v>45</v>
      </c>
      <c r="C31" s="6" t="s">
        <v>349</v>
      </c>
      <c r="D31" s="82" t="s">
        <v>254</v>
      </c>
    </row>
    <row r="32" spans="1:4" ht="46.8">
      <c r="A32" s="29">
        <v>19</v>
      </c>
      <c r="B32" s="28" t="s">
        <v>253</v>
      </c>
      <c r="C32" s="6" t="s">
        <v>349</v>
      </c>
      <c r="D32" s="82" t="s">
        <v>254</v>
      </c>
    </row>
    <row r="33" spans="1:4" ht="15.6">
      <c r="A33" s="206" t="s">
        <v>46</v>
      </c>
      <c r="B33" s="257"/>
      <c r="C33" s="257"/>
      <c r="D33" s="258"/>
    </row>
    <row r="34" spans="1:4" ht="54.6" customHeight="1">
      <c r="A34" s="29">
        <v>20</v>
      </c>
      <c r="B34" s="28" t="s">
        <v>47</v>
      </c>
      <c r="C34" s="6" t="s">
        <v>349</v>
      </c>
      <c r="D34" s="82" t="s">
        <v>254</v>
      </c>
    </row>
    <row r="35" spans="1:4" ht="46.8">
      <c r="A35" s="29">
        <v>21</v>
      </c>
      <c r="B35" s="28" t="s">
        <v>48</v>
      </c>
      <c r="C35" s="6" t="s">
        <v>349</v>
      </c>
      <c r="D35" s="82" t="s">
        <v>254</v>
      </c>
    </row>
    <row r="36" spans="1:4" ht="15.6">
      <c r="A36" s="206" t="s">
        <v>49</v>
      </c>
      <c r="B36" s="257"/>
      <c r="C36" s="257"/>
      <c r="D36" s="258"/>
    </row>
    <row r="37" spans="1:4" ht="31.2">
      <c r="A37" s="29">
        <v>22</v>
      </c>
      <c r="B37" s="28" t="s">
        <v>50</v>
      </c>
      <c r="C37" s="6" t="s">
        <v>349</v>
      </c>
      <c r="D37" s="82" t="s">
        <v>254</v>
      </c>
    </row>
    <row r="38" spans="1:4" ht="31.2">
      <c r="A38" s="29">
        <v>23</v>
      </c>
      <c r="B38" s="28" t="s">
        <v>51</v>
      </c>
      <c r="C38" s="6" t="s">
        <v>349</v>
      </c>
      <c r="D38" s="82" t="s">
        <v>254</v>
      </c>
    </row>
    <row r="39" spans="1:4" ht="46.8">
      <c r="A39" s="29">
        <v>24</v>
      </c>
      <c r="B39" s="28" t="s">
        <v>52</v>
      </c>
      <c r="C39" s="6" t="s">
        <v>349</v>
      </c>
      <c r="D39" s="82" t="s">
        <v>254</v>
      </c>
    </row>
    <row r="40" spans="1:4" ht="15.6">
      <c r="A40" s="237" t="s">
        <v>53</v>
      </c>
      <c r="B40" s="237"/>
      <c r="C40" s="237"/>
      <c r="D40" s="237"/>
    </row>
    <row r="41" spans="1:4" ht="15.6">
      <c r="A41" s="256" t="s">
        <v>54</v>
      </c>
      <c r="B41" s="256"/>
      <c r="C41" s="256"/>
      <c r="D41" s="256"/>
    </row>
    <row r="42" spans="1:4" ht="31.2">
      <c r="A42" s="31"/>
      <c r="B42" s="32" t="s">
        <v>55</v>
      </c>
      <c r="C42" s="6" t="s">
        <v>349</v>
      </c>
      <c r="D42" s="82" t="s">
        <v>254</v>
      </c>
    </row>
    <row r="43" spans="1:4" ht="15.6">
      <c r="A43" s="246" t="s">
        <v>57</v>
      </c>
      <c r="B43" s="247"/>
      <c r="C43" s="247"/>
      <c r="D43" s="248"/>
    </row>
    <row r="44" spans="1:4" ht="96.6">
      <c r="A44" s="31"/>
      <c r="B44" s="32" t="s">
        <v>58</v>
      </c>
      <c r="C44" s="6" t="s">
        <v>349</v>
      </c>
      <c r="D44" s="79" t="s">
        <v>409</v>
      </c>
    </row>
    <row r="45" spans="1:4" ht="207">
      <c r="A45" s="31"/>
      <c r="B45" s="32" t="s">
        <v>59</v>
      </c>
      <c r="C45" s="6" t="s">
        <v>349</v>
      </c>
      <c r="D45" s="12" t="s">
        <v>410</v>
      </c>
    </row>
    <row r="46" spans="1:4" ht="82.8">
      <c r="A46" s="31"/>
      <c r="B46" s="32" t="s">
        <v>60</v>
      </c>
      <c r="C46" s="6" t="s">
        <v>349</v>
      </c>
      <c r="D46" s="82" t="s">
        <v>411</v>
      </c>
    </row>
    <row r="47" spans="1:4" ht="165.6">
      <c r="A47" s="31"/>
      <c r="B47" s="32" t="s">
        <v>61</v>
      </c>
      <c r="C47" s="6" t="s">
        <v>349</v>
      </c>
      <c r="D47" s="82" t="s">
        <v>412</v>
      </c>
    </row>
    <row r="48" spans="1:4" ht="15.6">
      <c r="A48" s="253" t="s">
        <v>62</v>
      </c>
      <c r="B48" s="254"/>
      <c r="C48" s="254"/>
      <c r="D48" s="255"/>
    </row>
    <row r="49" spans="1:4" ht="248.4">
      <c r="A49" s="31"/>
      <c r="B49" s="32" t="s">
        <v>63</v>
      </c>
      <c r="C49" s="6" t="s">
        <v>349</v>
      </c>
      <c r="D49" s="82" t="s">
        <v>414</v>
      </c>
    </row>
    <row r="50" spans="1:4" ht="162" customHeight="1">
      <c r="A50" s="31"/>
      <c r="B50" s="32" t="s">
        <v>64</v>
      </c>
      <c r="C50" s="6" t="s">
        <v>349</v>
      </c>
      <c r="D50" s="83" t="s">
        <v>413</v>
      </c>
    </row>
    <row r="51" spans="1:4" ht="69">
      <c r="A51" s="31"/>
      <c r="B51" s="32" t="s">
        <v>66</v>
      </c>
      <c r="C51" s="6" t="s">
        <v>349</v>
      </c>
      <c r="D51" s="79" t="s">
        <v>415</v>
      </c>
    </row>
    <row r="52" spans="1:4" ht="345">
      <c r="A52" s="31"/>
      <c r="B52" s="32" t="s">
        <v>67</v>
      </c>
      <c r="C52" s="6" t="s">
        <v>349</v>
      </c>
      <c r="D52" s="82" t="s">
        <v>416</v>
      </c>
    </row>
    <row r="53" spans="1:4" ht="73.8" customHeight="1">
      <c r="A53" s="31"/>
      <c r="B53" s="32" t="s">
        <v>68</v>
      </c>
      <c r="C53" s="6" t="s">
        <v>349</v>
      </c>
      <c r="D53" s="79" t="s">
        <v>417</v>
      </c>
    </row>
    <row r="54" spans="1:4" ht="53.4" customHeight="1">
      <c r="A54" s="31"/>
      <c r="B54" s="32" t="s">
        <v>69</v>
      </c>
      <c r="C54" s="6" t="s">
        <v>349</v>
      </c>
      <c r="D54" s="79" t="s">
        <v>418</v>
      </c>
    </row>
    <row r="55" spans="1:4" ht="22.2" customHeight="1">
      <c r="A55" s="31"/>
      <c r="B55" s="32" t="s">
        <v>70</v>
      </c>
      <c r="C55" s="6"/>
      <c r="D55" s="79"/>
    </row>
    <row r="56" spans="1:4" ht="55.2">
      <c r="A56" s="31"/>
      <c r="B56" s="32" t="s">
        <v>71</v>
      </c>
      <c r="C56" s="6" t="s">
        <v>349</v>
      </c>
      <c r="D56" s="79" t="s">
        <v>419</v>
      </c>
    </row>
    <row r="57" spans="1:4" ht="41.4">
      <c r="A57" s="31"/>
      <c r="B57" s="32" t="s">
        <v>72</v>
      </c>
      <c r="C57" s="6" t="s">
        <v>349</v>
      </c>
      <c r="D57" s="79" t="s">
        <v>420</v>
      </c>
    </row>
    <row r="58" spans="1:4" ht="15.6">
      <c r="A58" s="31"/>
      <c r="B58" s="32" t="s">
        <v>73</v>
      </c>
      <c r="C58" s="30"/>
      <c r="D58" s="79"/>
    </row>
    <row r="59" spans="1:4" ht="70.2" customHeight="1">
      <c r="A59" s="31"/>
      <c r="B59" s="32" t="s">
        <v>74</v>
      </c>
      <c r="C59" s="6" t="s">
        <v>349</v>
      </c>
      <c r="D59" s="79" t="s">
        <v>421</v>
      </c>
    </row>
    <row r="60" spans="1:4" ht="32.4" customHeight="1">
      <c r="A60" s="237" t="s">
        <v>75</v>
      </c>
      <c r="B60" s="237"/>
      <c r="C60" s="237"/>
      <c r="D60" s="237"/>
    </row>
    <row r="61" spans="1:4" ht="55.2">
      <c r="A61" s="31"/>
      <c r="B61" s="32" t="s">
        <v>76</v>
      </c>
      <c r="C61" s="6" t="s">
        <v>349</v>
      </c>
      <c r="D61" s="84" t="s">
        <v>422</v>
      </c>
    </row>
    <row r="62" spans="1:4" ht="31.2" customHeight="1">
      <c r="A62" s="252" t="s">
        <v>77</v>
      </c>
      <c r="B62" s="252"/>
      <c r="C62" s="252"/>
      <c r="D62" s="252"/>
    </row>
    <row r="63" spans="1:4" ht="69">
      <c r="A63" s="31"/>
      <c r="B63" s="32" t="s">
        <v>78</v>
      </c>
      <c r="C63" s="6" t="s">
        <v>349</v>
      </c>
      <c r="D63" s="80" t="s">
        <v>424</v>
      </c>
    </row>
    <row r="64" spans="1:4" ht="117.6" customHeight="1">
      <c r="A64" s="31"/>
      <c r="B64" s="32" t="s">
        <v>79</v>
      </c>
      <c r="C64" s="6" t="s">
        <v>349</v>
      </c>
      <c r="D64" s="84" t="s">
        <v>423</v>
      </c>
    </row>
    <row r="65" spans="1:4" ht="31.2">
      <c r="A65" s="31"/>
      <c r="B65" s="32" t="s">
        <v>80</v>
      </c>
      <c r="C65" s="6" t="s">
        <v>349</v>
      </c>
      <c r="D65" s="140" t="s">
        <v>515</v>
      </c>
    </row>
    <row r="66" spans="1:4" ht="151.80000000000001">
      <c r="A66" s="31"/>
      <c r="B66" s="32" t="s">
        <v>82</v>
      </c>
      <c r="C66" s="6" t="s">
        <v>349</v>
      </c>
      <c r="D66" s="80" t="s">
        <v>425</v>
      </c>
    </row>
    <row r="67" spans="1:4" ht="15.6">
      <c r="A67" s="237" t="s">
        <v>83</v>
      </c>
      <c r="B67" s="237"/>
      <c r="C67" s="237"/>
      <c r="D67" s="237"/>
    </row>
    <row r="68" spans="1:4" ht="93.6">
      <c r="A68" s="31"/>
      <c r="B68" s="32" t="s">
        <v>84</v>
      </c>
      <c r="C68" s="6" t="s">
        <v>350</v>
      </c>
      <c r="D68" s="84" t="s">
        <v>426</v>
      </c>
    </row>
    <row r="69" spans="1:4" ht="15.6">
      <c r="A69" s="235" t="s">
        <v>85</v>
      </c>
      <c r="B69" s="235"/>
      <c r="C69" s="235"/>
      <c r="D69" s="235"/>
    </row>
    <row r="70" spans="1:4" ht="93.6">
      <c r="A70" s="31"/>
      <c r="B70" s="32" t="s">
        <v>86</v>
      </c>
      <c r="C70" s="6" t="s">
        <v>350</v>
      </c>
      <c r="D70" s="84" t="s">
        <v>427</v>
      </c>
    </row>
    <row r="71" spans="1:4" ht="185.4" customHeight="1">
      <c r="A71" s="31"/>
      <c r="B71" s="32" t="s">
        <v>87</v>
      </c>
      <c r="C71" s="6" t="s">
        <v>350</v>
      </c>
      <c r="D71" s="84" t="s">
        <v>536</v>
      </c>
    </row>
    <row r="72" spans="1:4" ht="93.6">
      <c r="A72" s="31"/>
      <c r="B72" s="32" t="s">
        <v>88</v>
      </c>
      <c r="C72" s="6" t="s">
        <v>350</v>
      </c>
      <c r="D72" s="80" t="s">
        <v>255</v>
      </c>
    </row>
    <row r="73" spans="1:4" ht="93.6">
      <c r="A73" s="31"/>
      <c r="B73" s="32" t="s">
        <v>89</v>
      </c>
      <c r="C73" s="6" t="s">
        <v>350</v>
      </c>
      <c r="D73" s="79"/>
    </row>
    <row r="74" spans="1:4" ht="37.799999999999997" customHeight="1">
      <c r="A74" s="31"/>
      <c r="B74" s="32" t="s">
        <v>90</v>
      </c>
      <c r="C74" s="6" t="s">
        <v>350</v>
      </c>
      <c r="D74" s="84" t="s">
        <v>228</v>
      </c>
    </row>
    <row r="75" spans="1:4" ht="93.6">
      <c r="A75" s="31"/>
      <c r="B75" s="32" t="s">
        <v>91</v>
      </c>
      <c r="C75" s="6" t="s">
        <v>350</v>
      </c>
      <c r="D75" s="84" t="s">
        <v>228</v>
      </c>
    </row>
    <row r="76" spans="1:4" ht="93.6">
      <c r="A76" s="31"/>
      <c r="B76" s="32" t="s">
        <v>92</v>
      </c>
      <c r="C76" s="6" t="s">
        <v>350</v>
      </c>
      <c r="D76" s="84" t="s">
        <v>228</v>
      </c>
    </row>
    <row r="77" spans="1:4" ht="15.6">
      <c r="A77" s="236" t="s">
        <v>93</v>
      </c>
      <c r="B77" s="236"/>
      <c r="C77" s="236"/>
      <c r="D77" s="236"/>
    </row>
    <row r="78" spans="1:4" ht="33.6" customHeight="1">
      <c r="A78" s="237" t="s">
        <v>94</v>
      </c>
      <c r="B78" s="237"/>
      <c r="C78" s="237"/>
      <c r="D78" s="237"/>
    </row>
    <row r="79" spans="1:4" ht="37.799999999999997" customHeight="1">
      <c r="A79" s="31"/>
      <c r="B79" s="33" t="s">
        <v>95</v>
      </c>
      <c r="C79" s="6" t="s">
        <v>351</v>
      </c>
      <c r="D79" s="79" t="s">
        <v>430</v>
      </c>
    </row>
    <row r="80" spans="1:4" ht="31.2">
      <c r="A80" s="31"/>
      <c r="B80" s="33" t="s">
        <v>96</v>
      </c>
      <c r="C80" s="6" t="s">
        <v>351</v>
      </c>
      <c r="D80" s="79" t="s">
        <v>430</v>
      </c>
    </row>
    <row r="81" spans="1:4" ht="62.4" customHeight="1">
      <c r="A81" s="31"/>
      <c r="B81" s="33" t="s">
        <v>97</v>
      </c>
      <c r="C81" s="6" t="s">
        <v>351</v>
      </c>
      <c r="D81" s="79" t="s">
        <v>533</v>
      </c>
    </row>
    <row r="82" spans="1:4" ht="15.6">
      <c r="A82" s="31"/>
      <c r="B82" s="33" t="s">
        <v>98</v>
      </c>
      <c r="C82" s="6" t="s">
        <v>351</v>
      </c>
      <c r="D82" s="79"/>
    </row>
    <row r="83" spans="1:4" ht="15.6">
      <c r="A83" s="31"/>
      <c r="B83" s="33" t="s">
        <v>99</v>
      </c>
      <c r="C83" s="6" t="s">
        <v>351</v>
      </c>
      <c r="D83" s="79"/>
    </row>
    <row r="84" spans="1:4" ht="46.8">
      <c r="A84" s="31"/>
      <c r="B84" s="33" t="s">
        <v>100</v>
      </c>
      <c r="C84" s="6" t="s">
        <v>351</v>
      </c>
      <c r="D84" s="151" t="s">
        <v>370</v>
      </c>
    </row>
    <row r="85" spans="1:4" ht="46.8">
      <c r="A85" s="31"/>
      <c r="B85" s="33" t="s">
        <v>101</v>
      </c>
      <c r="C85" s="6" t="s">
        <v>351</v>
      </c>
      <c r="D85" s="151" t="s">
        <v>370</v>
      </c>
    </row>
    <row r="86" spans="1:4" ht="93.6">
      <c r="A86" s="31"/>
      <c r="B86" s="33" t="s">
        <v>102</v>
      </c>
      <c r="C86" s="6" t="s">
        <v>351</v>
      </c>
      <c r="D86" s="152" t="s">
        <v>371</v>
      </c>
    </row>
    <row r="87" spans="1:4" ht="62.4">
      <c r="A87" s="31"/>
      <c r="B87" s="33" t="s">
        <v>103</v>
      </c>
      <c r="C87" s="6" t="s">
        <v>351</v>
      </c>
      <c r="D87" s="153" t="s">
        <v>372</v>
      </c>
    </row>
    <row r="88" spans="1:4" ht="15.6">
      <c r="A88" s="245" t="s">
        <v>104</v>
      </c>
      <c r="B88" s="245"/>
      <c r="C88" s="245"/>
      <c r="D88" s="245"/>
    </row>
    <row r="89" spans="1:4" ht="46.8">
      <c r="A89" s="31"/>
      <c r="B89" s="33" t="s">
        <v>105</v>
      </c>
      <c r="C89" s="8" t="s">
        <v>352</v>
      </c>
      <c r="D89" s="79" t="s">
        <v>224</v>
      </c>
    </row>
    <row r="90" spans="1:4" ht="138">
      <c r="A90" s="31"/>
      <c r="B90" s="33" t="s">
        <v>106</v>
      </c>
      <c r="C90" s="8" t="s">
        <v>352</v>
      </c>
      <c r="D90" s="79" t="s">
        <v>535</v>
      </c>
    </row>
    <row r="91" spans="1:4" ht="55.2">
      <c r="A91" s="31"/>
      <c r="B91" s="33" t="s">
        <v>107</v>
      </c>
      <c r="C91" s="8" t="s">
        <v>352</v>
      </c>
      <c r="D91" s="79" t="s">
        <v>266</v>
      </c>
    </row>
    <row r="92" spans="1:4" ht="41.4">
      <c r="A92" s="31"/>
      <c r="B92" s="33" t="s">
        <v>108</v>
      </c>
      <c r="C92" s="8" t="s">
        <v>352</v>
      </c>
      <c r="D92" s="79" t="s">
        <v>373</v>
      </c>
    </row>
    <row r="93" spans="1:4" ht="41.4">
      <c r="A93" s="31"/>
      <c r="B93" s="33" t="s">
        <v>109</v>
      </c>
      <c r="C93" s="8" t="s">
        <v>352</v>
      </c>
      <c r="D93" s="79" t="s">
        <v>374</v>
      </c>
    </row>
    <row r="94" spans="1:4" ht="31.2">
      <c r="A94" s="31"/>
      <c r="B94" s="33" t="s">
        <v>110</v>
      </c>
      <c r="C94" s="8" t="s">
        <v>352</v>
      </c>
      <c r="D94" s="79" t="s">
        <v>375</v>
      </c>
    </row>
    <row r="95" spans="1:4" ht="62.4">
      <c r="A95" s="31"/>
      <c r="B95" s="33" t="s">
        <v>111</v>
      </c>
      <c r="C95" s="8" t="s">
        <v>352</v>
      </c>
      <c r="D95" s="84" t="s">
        <v>228</v>
      </c>
    </row>
    <row r="96" spans="1:4" ht="15.6">
      <c r="A96" s="245" t="s">
        <v>112</v>
      </c>
      <c r="B96" s="245"/>
      <c r="C96" s="245"/>
      <c r="D96" s="245"/>
    </row>
    <row r="97" spans="1:4" ht="46.8">
      <c r="A97" s="31"/>
      <c r="B97" s="33" t="s">
        <v>113</v>
      </c>
      <c r="C97" s="51" t="s">
        <v>352</v>
      </c>
      <c r="D97" s="79" t="s">
        <v>228</v>
      </c>
    </row>
    <row r="98" spans="1:4" ht="15.6">
      <c r="A98" s="246" t="s">
        <v>114</v>
      </c>
      <c r="B98" s="247"/>
      <c r="C98" s="247"/>
      <c r="D98" s="248"/>
    </row>
    <row r="99" spans="1:4" ht="174.6" customHeight="1">
      <c r="A99" s="31"/>
      <c r="B99" s="28" t="s">
        <v>115</v>
      </c>
      <c r="C99" s="28"/>
      <c r="D99" s="79" t="s">
        <v>401</v>
      </c>
    </row>
    <row r="100" spans="1:4" ht="22.2" customHeight="1">
      <c r="A100" s="249" t="s">
        <v>116</v>
      </c>
      <c r="B100" s="250"/>
      <c r="C100" s="250"/>
      <c r="D100" s="251"/>
    </row>
    <row r="101" spans="1:4" ht="27.6">
      <c r="A101" s="31"/>
      <c r="B101" s="28" t="s">
        <v>117</v>
      </c>
      <c r="C101" s="6" t="s">
        <v>353</v>
      </c>
      <c r="D101" s="80" t="s">
        <v>396</v>
      </c>
    </row>
    <row r="102" spans="1:4" ht="110.4">
      <c r="A102" s="31"/>
      <c r="B102" s="28" t="s">
        <v>119</v>
      </c>
      <c r="C102" s="6" t="s">
        <v>353</v>
      </c>
      <c r="D102" s="80" t="s">
        <v>403</v>
      </c>
    </row>
    <row r="103" spans="1:4" ht="41.4">
      <c r="A103" s="31"/>
      <c r="B103" s="28" t="s">
        <v>121</v>
      </c>
      <c r="C103" s="6" t="s">
        <v>353</v>
      </c>
      <c r="D103" s="80" t="s">
        <v>402</v>
      </c>
    </row>
    <row r="104" spans="1:4" ht="55.2">
      <c r="A104" s="31"/>
      <c r="B104" s="28" t="s">
        <v>122</v>
      </c>
      <c r="C104" s="6" t="s">
        <v>353</v>
      </c>
      <c r="D104" s="80" t="s">
        <v>397</v>
      </c>
    </row>
    <row r="105" spans="1:4" ht="55.2">
      <c r="A105" s="31"/>
      <c r="B105" s="28" t="s">
        <v>124</v>
      </c>
      <c r="C105" s="6" t="s">
        <v>353</v>
      </c>
      <c r="D105" s="80" t="s">
        <v>398</v>
      </c>
    </row>
    <row r="106" spans="1:4" ht="27.6">
      <c r="A106" s="31"/>
      <c r="B106" s="28" t="s">
        <v>125</v>
      </c>
      <c r="C106" s="6" t="s">
        <v>353</v>
      </c>
      <c r="D106" s="80" t="s">
        <v>399</v>
      </c>
    </row>
    <row r="107" spans="1:4" ht="46.8">
      <c r="A107" s="31"/>
      <c r="B107" s="28" t="s">
        <v>126</v>
      </c>
      <c r="C107" s="6" t="s">
        <v>353</v>
      </c>
      <c r="D107" s="80" t="s">
        <v>400</v>
      </c>
    </row>
    <row r="108" spans="1:4" ht="15.6">
      <c r="A108" s="237" t="s">
        <v>127</v>
      </c>
      <c r="B108" s="237"/>
      <c r="C108" s="237"/>
      <c r="D108" s="237"/>
    </row>
    <row r="109" spans="1:4" ht="62.4">
      <c r="A109" s="31"/>
      <c r="B109" s="32" t="s">
        <v>128</v>
      </c>
      <c r="C109" s="6" t="s">
        <v>354</v>
      </c>
      <c r="D109" s="91" t="s">
        <v>431</v>
      </c>
    </row>
    <row r="110" spans="1:4" ht="82.8">
      <c r="A110" s="31"/>
      <c r="B110" s="32" t="s">
        <v>129</v>
      </c>
      <c r="C110" s="6" t="s">
        <v>354</v>
      </c>
      <c r="D110" s="91" t="s">
        <v>432</v>
      </c>
    </row>
    <row r="111" spans="1:4" ht="31.2">
      <c r="A111" s="31"/>
      <c r="B111" s="32" t="s">
        <v>130</v>
      </c>
      <c r="C111" s="6" t="s">
        <v>354</v>
      </c>
      <c r="D111" s="91" t="s">
        <v>433</v>
      </c>
    </row>
    <row r="112" spans="1:4" ht="78">
      <c r="A112" s="31"/>
      <c r="B112" s="32" t="s">
        <v>131</v>
      </c>
      <c r="C112" s="6" t="s">
        <v>354</v>
      </c>
      <c r="D112" s="91" t="s">
        <v>434</v>
      </c>
    </row>
    <row r="113" spans="1:4" ht="15.6">
      <c r="A113" s="235" t="s">
        <v>132</v>
      </c>
      <c r="B113" s="235"/>
      <c r="C113" s="235"/>
      <c r="D113" s="235"/>
    </row>
    <row r="114" spans="1:4" ht="78" customHeight="1">
      <c r="A114" s="31"/>
      <c r="B114" s="32" t="s">
        <v>133</v>
      </c>
      <c r="C114" s="6" t="s">
        <v>354</v>
      </c>
      <c r="D114" s="80" t="s">
        <v>586</v>
      </c>
    </row>
    <row r="115" spans="1:4" ht="41.4">
      <c r="A115" s="31"/>
      <c r="B115" s="32" t="s">
        <v>134</v>
      </c>
      <c r="C115" s="6" t="s">
        <v>354</v>
      </c>
      <c r="D115" s="96" t="s">
        <v>437</v>
      </c>
    </row>
    <row r="116" spans="1:4" ht="35.4" customHeight="1">
      <c r="A116" s="31"/>
      <c r="B116" s="32" t="s">
        <v>135</v>
      </c>
      <c r="C116" s="6" t="s">
        <v>354</v>
      </c>
      <c r="D116" s="96" t="s">
        <v>438</v>
      </c>
    </row>
    <row r="117" spans="1:4" ht="131.4" customHeight="1">
      <c r="A117" s="31"/>
      <c r="B117" s="32" t="s">
        <v>136</v>
      </c>
      <c r="C117" s="6" t="s">
        <v>354</v>
      </c>
      <c r="D117" s="91" t="s">
        <v>439</v>
      </c>
    </row>
    <row r="118" spans="1:4" ht="62.4">
      <c r="A118" s="31"/>
      <c r="B118" s="32" t="s">
        <v>138</v>
      </c>
      <c r="C118" s="6" t="s">
        <v>354</v>
      </c>
      <c r="D118" s="96" t="s">
        <v>441</v>
      </c>
    </row>
    <row r="119" spans="1:4" ht="46.8">
      <c r="A119" s="31"/>
      <c r="B119" s="32" t="s">
        <v>139</v>
      </c>
      <c r="C119" s="6" t="s">
        <v>354</v>
      </c>
      <c r="D119" s="96" t="s">
        <v>442</v>
      </c>
    </row>
    <row r="120" spans="1:4" ht="110.4">
      <c r="A120" s="31"/>
      <c r="B120" s="32" t="s">
        <v>140</v>
      </c>
      <c r="C120" s="6" t="s">
        <v>355</v>
      </c>
      <c r="D120" s="84" t="s">
        <v>444</v>
      </c>
    </row>
    <row r="121" spans="1:4" ht="15.6">
      <c r="A121" s="235" t="s">
        <v>141</v>
      </c>
      <c r="B121" s="235"/>
      <c r="C121" s="235"/>
      <c r="D121" s="235"/>
    </row>
    <row r="122" spans="1:4" ht="82.8">
      <c r="A122" s="31"/>
      <c r="B122" s="32" t="s">
        <v>142</v>
      </c>
      <c r="C122" s="6" t="s">
        <v>355</v>
      </c>
      <c r="D122" s="84" t="s">
        <v>443</v>
      </c>
    </row>
    <row r="123" spans="1:4" ht="15.6">
      <c r="A123" s="237" t="s">
        <v>144</v>
      </c>
      <c r="B123" s="237"/>
      <c r="C123" s="237"/>
      <c r="D123" s="237"/>
    </row>
    <row r="124" spans="1:4" ht="46.8">
      <c r="A124" s="31"/>
      <c r="B124" s="32" t="s">
        <v>145</v>
      </c>
      <c r="C124" s="51" t="s">
        <v>356</v>
      </c>
      <c r="D124" s="79" t="s">
        <v>561</v>
      </c>
    </row>
    <row r="125" spans="1:4" ht="31.2">
      <c r="A125" s="31"/>
      <c r="B125" s="32" t="s">
        <v>146</v>
      </c>
      <c r="C125" s="8" t="s">
        <v>356</v>
      </c>
      <c r="D125" s="79"/>
    </row>
    <row r="126" spans="1:4" ht="145.19999999999999" customHeight="1">
      <c r="A126" s="31"/>
      <c r="B126" s="33" t="s">
        <v>147</v>
      </c>
      <c r="C126" s="8" t="s">
        <v>356</v>
      </c>
      <c r="D126" s="79" t="s">
        <v>560</v>
      </c>
    </row>
    <row r="127" spans="1:4" ht="15.6">
      <c r="A127" s="31"/>
      <c r="B127" s="33" t="s">
        <v>148</v>
      </c>
      <c r="C127" s="8" t="s">
        <v>356</v>
      </c>
      <c r="D127" s="79"/>
    </row>
    <row r="128" spans="1:4" ht="15.6">
      <c r="A128" s="31"/>
      <c r="B128" s="33" t="s">
        <v>149</v>
      </c>
      <c r="C128" s="8" t="s">
        <v>356</v>
      </c>
      <c r="D128" s="79"/>
    </row>
    <row r="129" spans="1:4" ht="15.6">
      <c r="A129" s="31"/>
      <c r="B129" s="33" t="s">
        <v>150</v>
      </c>
      <c r="C129" s="8" t="s">
        <v>356</v>
      </c>
      <c r="D129" s="79"/>
    </row>
    <row r="130" spans="1:4" ht="46.8">
      <c r="A130" s="31"/>
      <c r="B130" s="32" t="s">
        <v>151</v>
      </c>
      <c r="C130" s="8" t="s">
        <v>356</v>
      </c>
      <c r="D130" s="79" t="s">
        <v>559</v>
      </c>
    </row>
    <row r="131" spans="1:4" ht="62.4">
      <c r="A131" s="31"/>
      <c r="B131" s="32" t="s">
        <v>152</v>
      </c>
      <c r="C131" s="8" t="s">
        <v>356</v>
      </c>
      <c r="D131" s="79" t="s">
        <v>558</v>
      </c>
    </row>
    <row r="132" spans="1:4" ht="31.2">
      <c r="A132" s="31"/>
      <c r="B132" s="32" t="s">
        <v>153</v>
      </c>
      <c r="C132" s="8" t="s">
        <v>356</v>
      </c>
      <c r="D132" s="79" t="s">
        <v>557</v>
      </c>
    </row>
    <row r="133" spans="1:4" ht="41.4">
      <c r="A133" s="31"/>
      <c r="B133" s="32" t="s">
        <v>154</v>
      </c>
      <c r="C133" s="8" t="s">
        <v>356</v>
      </c>
      <c r="D133" s="141" t="s">
        <v>542</v>
      </c>
    </row>
    <row r="134" spans="1:4" ht="15.6">
      <c r="A134" s="237" t="s">
        <v>155</v>
      </c>
      <c r="B134" s="237"/>
      <c r="C134" s="237"/>
      <c r="D134" s="237"/>
    </row>
    <row r="135" spans="1:4" ht="138" customHeight="1">
      <c r="A135" s="31"/>
      <c r="B135" s="32" t="s">
        <v>156</v>
      </c>
      <c r="C135" s="52" t="s">
        <v>357</v>
      </c>
      <c r="D135" s="84" t="s">
        <v>543</v>
      </c>
    </row>
    <row r="136" spans="1:4" ht="46.8">
      <c r="A136" s="31"/>
      <c r="B136" s="32" t="s">
        <v>157</v>
      </c>
      <c r="C136" s="52" t="s">
        <v>357</v>
      </c>
      <c r="D136" s="82" t="s">
        <v>556</v>
      </c>
    </row>
    <row r="137" spans="1:4" ht="15.6">
      <c r="A137" s="237" t="s">
        <v>158</v>
      </c>
      <c r="B137" s="237"/>
      <c r="C137" s="237"/>
      <c r="D137" s="237"/>
    </row>
    <row r="138" spans="1:4" ht="46.2" customHeight="1">
      <c r="A138" s="31"/>
      <c r="B138" s="32" t="s">
        <v>159</v>
      </c>
      <c r="C138" s="52" t="s">
        <v>358</v>
      </c>
      <c r="D138" s="219" t="s">
        <v>555</v>
      </c>
    </row>
    <row r="139" spans="1:4" ht="30.6" customHeight="1">
      <c r="A139" s="31"/>
      <c r="B139" s="33" t="s">
        <v>160</v>
      </c>
      <c r="C139" s="52" t="s">
        <v>358</v>
      </c>
      <c r="D139" s="220"/>
    </row>
    <row r="140" spans="1:4" ht="48.6" customHeight="1">
      <c r="A140" s="31"/>
      <c r="B140" s="33" t="s">
        <v>161</v>
      </c>
      <c r="C140" s="52" t="s">
        <v>358</v>
      </c>
      <c r="D140" s="221"/>
    </row>
    <row r="141" spans="1:4" ht="240">
      <c r="A141" s="31"/>
      <c r="B141" s="32" t="s">
        <v>162</v>
      </c>
      <c r="C141" s="52" t="s">
        <v>358</v>
      </c>
      <c r="D141" s="136" t="s">
        <v>553</v>
      </c>
    </row>
    <row r="142" spans="1:4" ht="46.2" customHeight="1">
      <c r="A142" s="31"/>
      <c r="B142" s="32" t="s">
        <v>163</v>
      </c>
      <c r="C142" s="52" t="s">
        <v>358</v>
      </c>
      <c r="D142" s="79" t="s">
        <v>554</v>
      </c>
    </row>
    <row r="143" spans="1:4" ht="46.8">
      <c r="A143" s="31"/>
      <c r="B143" s="32" t="s">
        <v>165</v>
      </c>
      <c r="C143" s="52" t="s">
        <v>358</v>
      </c>
      <c r="D143" s="79" t="s">
        <v>552</v>
      </c>
    </row>
    <row r="144" spans="1:4" ht="15.6">
      <c r="A144" s="237" t="s">
        <v>166</v>
      </c>
      <c r="B144" s="237"/>
      <c r="C144" s="237"/>
      <c r="D144" s="237"/>
    </row>
    <row r="145" spans="1:4" ht="31.2">
      <c r="A145" s="31"/>
      <c r="B145" s="33" t="s">
        <v>167</v>
      </c>
      <c r="C145" s="8" t="s">
        <v>328</v>
      </c>
      <c r="D145" s="80" t="s">
        <v>445</v>
      </c>
    </row>
    <row r="146" spans="1:4" ht="46.8">
      <c r="A146" s="31"/>
      <c r="B146" s="33" t="s">
        <v>168</v>
      </c>
      <c r="C146" s="8" t="s">
        <v>328</v>
      </c>
      <c r="D146" s="80" t="s">
        <v>446</v>
      </c>
    </row>
    <row r="147" spans="1:4" ht="15.6">
      <c r="A147" s="245" t="s">
        <v>169</v>
      </c>
      <c r="B147" s="245"/>
      <c r="C147" s="245"/>
      <c r="D147" s="245"/>
    </row>
    <row r="148" spans="1:4" ht="46.8">
      <c r="A148" s="31"/>
      <c r="B148" s="33" t="s">
        <v>170</v>
      </c>
      <c r="C148" s="51" t="s">
        <v>328</v>
      </c>
      <c r="D148" s="80" t="s">
        <v>445</v>
      </c>
    </row>
    <row r="149" spans="1:4" ht="34.799999999999997" customHeight="1">
      <c r="A149" s="237" t="s">
        <v>171</v>
      </c>
      <c r="B149" s="237"/>
      <c r="C149" s="237"/>
      <c r="D149" s="237"/>
    </row>
    <row r="150" spans="1:4" ht="55.2">
      <c r="A150" s="31"/>
      <c r="B150" s="32" t="s">
        <v>172</v>
      </c>
      <c r="C150" s="52" t="s">
        <v>359</v>
      </c>
      <c r="D150" s="80" t="s">
        <v>509</v>
      </c>
    </row>
    <row r="151" spans="1:4" ht="138">
      <c r="A151" s="31"/>
      <c r="B151" s="32" t="s">
        <v>173</v>
      </c>
      <c r="C151" s="52" t="s">
        <v>359</v>
      </c>
      <c r="D151" s="80" t="s">
        <v>510</v>
      </c>
    </row>
    <row r="152" spans="1:4" ht="15.6">
      <c r="A152" s="236" t="s">
        <v>174</v>
      </c>
      <c r="B152" s="236"/>
      <c r="C152" s="236"/>
      <c r="D152" s="236"/>
    </row>
    <row r="153" spans="1:4" ht="15.6">
      <c r="A153" s="237" t="s">
        <v>175</v>
      </c>
      <c r="B153" s="237"/>
      <c r="C153" s="237"/>
      <c r="D153" s="237"/>
    </row>
    <row r="154" spans="1:4" ht="46.8">
      <c r="A154" s="31"/>
      <c r="B154" s="32" t="s">
        <v>176</v>
      </c>
      <c r="C154" s="52" t="s">
        <v>327</v>
      </c>
      <c r="D154" s="80" t="s">
        <v>257</v>
      </c>
    </row>
    <row r="155" spans="1:4" ht="15.6">
      <c r="A155" s="235" t="s">
        <v>177</v>
      </c>
      <c r="B155" s="235"/>
      <c r="C155" s="235"/>
      <c r="D155" s="235"/>
    </row>
    <row r="156" spans="1:4" ht="31.2">
      <c r="A156" s="31"/>
      <c r="B156" s="32" t="s">
        <v>178</v>
      </c>
      <c r="C156" s="52" t="s">
        <v>327</v>
      </c>
      <c r="D156" s="80" t="s">
        <v>447</v>
      </c>
    </row>
    <row r="157" spans="1:4" ht="15.6">
      <c r="A157" s="237" t="s">
        <v>179</v>
      </c>
      <c r="B157" s="237"/>
      <c r="C157" s="237"/>
      <c r="D157" s="237"/>
    </row>
    <row r="158" spans="1:4" ht="82.8">
      <c r="A158" s="31"/>
      <c r="B158" s="32" t="s">
        <v>180</v>
      </c>
      <c r="C158" s="52" t="s">
        <v>360</v>
      </c>
      <c r="D158" s="84" t="s">
        <v>450</v>
      </c>
    </row>
    <row r="159" spans="1:4" ht="385.2" customHeight="1">
      <c r="A159" s="31"/>
      <c r="B159" s="32" t="s">
        <v>181</v>
      </c>
      <c r="C159" s="52" t="s">
        <v>360</v>
      </c>
      <c r="D159" s="156" t="s">
        <v>551</v>
      </c>
    </row>
    <row r="160" spans="1:4" ht="130.80000000000001" customHeight="1">
      <c r="A160" s="31"/>
      <c r="B160" s="32" t="s">
        <v>183</v>
      </c>
      <c r="C160" s="52" t="s">
        <v>360</v>
      </c>
      <c r="D160" s="84" t="s">
        <v>448</v>
      </c>
    </row>
    <row r="161" spans="1:4" ht="69">
      <c r="A161" s="31"/>
      <c r="B161" s="32" t="s">
        <v>185</v>
      </c>
      <c r="C161" s="52" t="s">
        <v>361</v>
      </c>
      <c r="D161" s="80" t="s">
        <v>550</v>
      </c>
    </row>
    <row r="162" spans="1:4" ht="15.6">
      <c r="A162" s="237" t="s">
        <v>186</v>
      </c>
      <c r="B162" s="237"/>
      <c r="C162" s="237"/>
      <c r="D162" s="237"/>
    </row>
    <row r="163" spans="1:4" ht="46.8">
      <c r="A163" s="31"/>
      <c r="B163" s="32" t="s">
        <v>187</v>
      </c>
      <c r="C163" s="52" t="s">
        <v>361</v>
      </c>
      <c r="D163" s="79" t="s">
        <v>454</v>
      </c>
    </row>
    <row r="164" spans="1:4" ht="15.6">
      <c r="A164" s="235" t="s">
        <v>188</v>
      </c>
      <c r="B164" s="235"/>
      <c r="C164" s="235"/>
      <c r="D164" s="235"/>
    </row>
    <row r="165" spans="1:4" ht="41.4">
      <c r="A165" s="31"/>
      <c r="B165" s="32" t="s">
        <v>189</v>
      </c>
      <c r="C165" s="52" t="s">
        <v>361</v>
      </c>
      <c r="D165" s="79" t="s">
        <v>308</v>
      </c>
    </row>
    <row r="166" spans="1:4" ht="46.8">
      <c r="A166" s="31"/>
      <c r="B166" s="32" t="s">
        <v>191</v>
      </c>
      <c r="C166" s="52" t="s">
        <v>361</v>
      </c>
      <c r="D166" s="79" t="s">
        <v>454</v>
      </c>
    </row>
    <row r="167" spans="1:4" ht="41.4">
      <c r="A167" s="31"/>
      <c r="B167" s="32" t="s">
        <v>192</v>
      </c>
      <c r="C167" s="52" t="s">
        <v>361</v>
      </c>
      <c r="D167" s="84" t="s">
        <v>228</v>
      </c>
    </row>
    <row r="168" spans="1:4" ht="69">
      <c r="A168" s="31"/>
      <c r="B168" s="32" t="s">
        <v>193</v>
      </c>
      <c r="C168" s="52" t="s">
        <v>361</v>
      </c>
      <c r="D168" s="79" t="s">
        <v>455</v>
      </c>
    </row>
    <row r="169" spans="1:4" ht="15.6">
      <c r="A169" s="235" t="s">
        <v>194</v>
      </c>
      <c r="B169" s="235"/>
      <c r="C169" s="235"/>
      <c r="D169" s="235"/>
    </row>
    <row r="170" spans="1:4" ht="55.2">
      <c r="A170" s="31"/>
      <c r="B170" s="32" t="s">
        <v>195</v>
      </c>
      <c r="C170" s="52" t="s">
        <v>361</v>
      </c>
      <c r="D170" s="79" t="s">
        <v>456</v>
      </c>
    </row>
    <row r="171" spans="1:4">
      <c r="A171" s="243" t="s">
        <v>196</v>
      </c>
      <c r="B171" s="244"/>
      <c r="C171" s="244"/>
      <c r="D171" s="244"/>
    </row>
    <row r="172" spans="1:4" ht="46.8">
      <c r="A172" s="31"/>
      <c r="B172" s="32" t="s">
        <v>197</v>
      </c>
      <c r="C172" s="52" t="s">
        <v>361</v>
      </c>
      <c r="D172" s="79" t="s">
        <v>310</v>
      </c>
    </row>
    <row r="173" spans="1:4" ht="15.6">
      <c r="A173" s="235" t="s">
        <v>199</v>
      </c>
      <c r="B173" s="235"/>
      <c r="C173" s="235"/>
      <c r="D173" s="235"/>
    </row>
    <row r="174" spans="1:4" ht="58.2" customHeight="1">
      <c r="A174" s="31"/>
      <c r="B174" s="32" t="s">
        <v>200</v>
      </c>
      <c r="C174" s="52" t="s">
        <v>362</v>
      </c>
      <c r="D174" s="79" t="s">
        <v>311</v>
      </c>
    </row>
    <row r="175" spans="1:4" ht="55.2">
      <c r="A175" s="31"/>
      <c r="B175" s="32" t="s">
        <v>201</v>
      </c>
      <c r="C175" s="52" t="s">
        <v>362</v>
      </c>
      <c r="D175" s="79" t="s">
        <v>457</v>
      </c>
    </row>
    <row r="176" spans="1:4" ht="15.6">
      <c r="A176" s="235" t="s">
        <v>202</v>
      </c>
      <c r="B176" s="235"/>
      <c r="C176" s="235"/>
      <c r="D176" s="235"/>
    </row>
    <row r="177" spans="1:4" ht="207">
      <c r="A177" s="31"/>
      <c r="B177" s="32" t="s">
        <v>203</v>
      </c>
      <c r="C177" s="52" t="s">
        <v>362</v>
      </c>
      <c r="D177" s="79" t="s">
        <v>458</v>
      </c>
    </row>
    <row r="178" spans="1:4" ht="55.2">
      <c r="A178" s="31"/>
      <c r="B178" s="32" t="s">
        <v>204</v>
      </c>
      <c r="C178" s="52" t="s">
        <v>362</v>
      </c>
      <c r="D178" s="79"/>
    </row>
    <row r="179" spans="1:4" ht="55.2">
      <c r="A179" s="31"/>
      <c r="B179" s="32" t="s">
        <v>205</v>
      </c>
      <c r="C179" s="52" t="s">
        <v>362</v>
      </c>
      <c r="D179" s="79" t="s">
        <v>312</v>
      </c>
    </row>
    <row r="180" spans="1:4" ht="55.2">
      <c r="A180" s="31"/>
      <c r="B180" s="32" t="s">
        <v>206</v>
      </c>
      <c r="C180" s="52" t="s">
        <v>362</v>
      </c>
      <c r="D180" s="79" t="s">
        <v>312</v>
      </c>
    </row>
    <row r="181" spans="1:4" ht="15.6">
      <c r="A181" s="31"/>
      <c r="B181" s="32" t="s">
        <v>207</v>
      </c>
      <c r="C181" s="30"/>
      <c r="D181" s="79"/>
    </row>
    <row r="182" spans="1:4" ht="55.2">
      <c r="A182" s="31"/>
      <c r="B182" s="32" t="s">
        <v>208</v>
      </c>
      <c r="C182" s="52" t="s">
        <v>362</v>
      </c>
      <c r="D182" s="79" t="s">
        <v>313</v>
      </c>
    </row>
    <row r="183" spans="1:4" ht="290.39999999999998">
      <c r="A183" s="31"/>
      <c r="B183" s="32" t="s">
        <v>209</v>
      </c>
      <c r="C183" s="52" t="s">
        <v>362</v>
      </c>
      <c r="D183" s="155" t="s">
        <v>549</v>
      </c>
    </row>
    <row r="184" spans="1:4" ht="55.2">
      <c r="A184" s="31"/>
      <c r="B184" s="32" t="s">
        <v>210</v>
      </c>
      <c r="C184" s="52" t="s">
        <v>362</v>
      </c>
      <c r="D184" s="79" t="s">
        <v>312</v>
      </c>
    </row>
    <row r="185" spans="1:4" ht="55.2">
      <c r="A185" s="31"/>
      <c r="B185" s="32" t="s">
        <v>211</v>
      </c>
      <c r="C185" s="52" t="s">
        <v>362</v>
      </c>
      <c r="D185" s="79" t="s">
        <v>314</v>
      </c>
    </row>
    <row r="186" spans="1:4" ht="120.6" customHeight="1">
      <c r="A186" s="31"/>
      <c r="B186" s="32" t="s">
        <v>212</v>
      </c>
      <c r="C186" s="30"/>
      <c r="D186" s="79" t="s">
        <v>466</v>
      </c>
    </row>
    <row r="187" spans="1:4" ht="55.2">
      <c r="A187" s="31"/>
      <c r="B187" s="32" t="s">
        <v>210</v>
      </c>
      <c r="C187" s="52" t="s">
        <v>362</v>
      </c>
      <c r="D187" s="79"/>
    </row>
    <row r="188" spans="1:4" ht="55.2">
      <c r="A188" s="31"/>
      <c r="B188" s="32" t="s">
        <v>207</v>
      </c>
      <c r="C188" s="52" t="s">
        <v>362</v>
      </c>
      <c r="D188" s="79" t="s">
        <v>314</v>
      </c>
    </row>
    <row r="189" spans="1:4" ht="154.19999999999999" customHeight="1">
      <c r="A189" s="31"/>
      <c r="B189" s="32" t="s">
        <v>208</v>
      </c>
      <c r="C189" s="52" t="s">
        <v>362</v>
      </c>
      <c r="D189" s="79" t="s">
        <v>497</v>
      </c>
    </row>
    <row r="190" spans="1:4" ht="286.2" customHeight="1">
      <c r="A190" s="31"/>
      <c r="B190" s="32" t="s">
        <v>209</v>
      </c>
      <c r="C190" s="52" t="s">
        <v>362</v>
      </c>
      <c r="D190" s="155" t="s">
        <v>548</v>
      </c>
    </row>
    <row r="191" spans="1:4" ht="55.2">
      <c r="A191" s="31"/>
      <c r="B191" s="32" t="s">
        <v>213</v>
      </c>
      <c r="C191" s="52" t="s">
        <v>362</v>
      </c>
      <c r="D191" s="79" t="s">
        <v>312</v>
      </c>
    </row>
    <row r="192" spans="1:4" ht="59.4" customHeight="1">
      <c r="A192" s="31"/>
      <c r="B192" s="32" t="s">
        <v>214</v>
      </c>
      <c r="C192" s="52" t="s">
        <v>362</v>
      </c>
      <c r="D192" s="79" t="s">
        <v>472</v>
      </c>
    </row>
    <row r="193" spans="1:4" ht="15.6">
      <c r="A193" s="242" t="s">
        <v>215</v>
      </c>
      <c r="B193" s="242"/>
      <c r="C193" s="242"/>
      <c r="D193" s="242"/>
    </row>
    <row r="194" spans="1:4" ht="15.6">
      <c r="A194" s="234" t="s">
        <v>216</v>
      </c>
      <c r="B194" s="234"/>
      <c r="C194" s="234"/>
      <c r="D194" s="234"/>
    </row>
    <row r="195" spans="1:4" ht="31.2">
      <c r="A195" s="34"/>
      <c r="B195" s="32" t="s">
        <v>217</v>
      </c>
      <c r="C195" s="30"/>
      <c r="D195" s="80" t="s">
        <v>265</v>
      </c>
    </row>
    <row r="196" spans="1:4" ht="15.6">
      <c r="A196" s="241" t="s">
        <v>219</v>
      </c>
      <c r="B196" s="241"/>
      <c r="C196" s="241"/>
      <c r="D196" s="241"/>
    </row>
    <row r="197" spans="1:4" ht="31.2">
      <c r="A197" s="34"/>
      <c r="B197" s="32" t="s">
        <v>220</v>
      </c>
      <c r="C197" s="30"/>
      <c r="D197" s="80" t="s">
        <v>258</v>
      </c>
    </row>
    <row r="198" spans="1:4" ht="15.6">
      <c r="A198" s="241" t="s">
        <v>221</v>
      </c>
      <c r="B198" s="241"/>
      <c r="C198" s="241"/>
      <c r="D198" s="241"/>
    </row>
    <row r="199" spans="1:4" ht="46.8">
      <c r="A199" s="34"/>
      <c r="B199" s="32" t="s">
        <v>222</v>
      </c>
      <c r="C199" s="30"/>
      <c r="D199" s="80" t="s">
        <v>224</v>
      </c>
    </row>
    <row r="200" spans="1:4" ht="46.8">
      <c r="A200" s="34"/>
      <c r="B200" s="32" t="s">
        <v>225</v>
      </c>
      <c r="C200" s="30"/>
      <c r="D200" s="84" t="s">
        <v>224</v>
      </c>
    </row>
    <row r="201" spans="1:4" ht="119.4" customHeight="1">
      <c r="A201" s="34"/>
      <c r="B201" s="32" t="s">
        <v>226</v>
      </c>
      <c r="C201" s="52" t="s">
        <v>363</v>
      </c>
      <c r="D201" s="82" t="s">
        <v>473</v>
      </c>
    </row>
    <row r="202" spans="1:4" ht="31.2">
      <c r="A202" s="34"/>
      <c r="B202" s="32" t="s">
        <v>227</v>
      </c>
      <c r="C202" s="52" t="s">
        <v>363</v>
      </c>
      <c r="D202" s="80" t="s">
        <v>228</v>
      </c>
    </row>
    <row r="203" spans="1:4" ht="46.8">
      <c r="A203" s="34"/>
      <c r="B203" s="32" t="s">
        <v>229</v>
      </c>
      <c r="C203" s="52" t="s">
        <v>363</v>
      </c>
      <c r="D203" s="80" t="s">
        <v>228</v>
      </c>
    </row>
    <row r="204" spans="1:4" ht="46.8">
      <c r="A204" s="34"/>
      <c r="B204" s="32" t="s">
        <v>230</v>
      </c>
      <c r="C204" s="52" t="s">
        <v>363</v>
      </c>
      <c r="D204" s="80" t="s">
        <v>228</v>
      </c>
    </row>
    <row r="205" spans="1:4" ht="46.8">
      <c r="A205" s="34"/>
      <c r="B205" s="32" t="s">
        <v>231</v>
      </c>
      <c r="C205" s="52" t="s">
        <v>363</v>
      </c>
      <c r="D205" s="80" t="s">
        <v>228</v>
      </c>
    </row>
    <row r="206" spans="1:4" ht="15.6">
      <c r="A206" s="238" t="s">
        <v>232</v>
      </c>
      <c r="B206" s="239"/>
      <c r="C206" s="239"/>
      <c r="D206" s="240"/>
    </row>
    <row r="207" spans="1:4" ht="193.2">
      <c r="A207" s="34"/>
      <c r="B207" s="32" t="s">
        <v>233</v>
      </c>
      <c r="C207" s="6" t="s">
        <v>364</v>
      </c>
      <c r="D207" s="82" t="s">
        <v>475</v>
      </c>
    </row>
    <row r="208" spans="1:4" ht="96.6">
      <c r="A208" s="34"/>
      <c r="B208" s="32" t="s">
        <v>234</v>
      </c>
      <c r="C208" s="6" t="s">
        <v>364</v>
      </c>
      <c r="D208" s="80" t="s">
        <v>474</v>
      </c>
    </row>
    <row r="209" spans="1:4" ht="55.2">
      <c r="A209" s="34"/>
      <c r="B209" s="32" t="s">
        <v>235</v>
      </c>
      <c r="C209" s="6" t="s">
        <v>364</v>
      </c>
      <c r="D209" s="82" t="s">
        <v>476</v>
      </c>
    </row>
    <row r="210" spans="1:4" ht="15.6">
      <c r="A210" s="236" t="s">
        <v>236</v>
      </c>
      <c r="B210" s="236"/>
      <c r="C210" s="236"/>
      <c r="D210" s="236"/>
    </row>
    <row r="211" spans="1:4" ht="15.6">
      <c r="A211" s="237" t="s">
        <v>237</v>
      </c>
      <c r="B211" s="237"/>
      <c r="C211" s="237"/>
      <c r="D211" s="237"/>
    </row>
    <row r="212" spans="1:4" ht="124.2">
      <c r="A212" s="31"/>
      <c r="B212" s="32" t="s">
        <v>238</v>
      </c>
      <c r="C212" s="6" t="s">
        <v>365</v>
      </c>
      <c r="D212" s="79" t="s">
        <v>477</v>
      </c>
    </row>
    <row r="213" spans="1:4" ht="15.6">
      <c r="A213" s="235" t="s">
        <v>263</v>
      </c>
      <c r="B213" s="235"/>
      <c r="C213" s="235"/>
      <c r="D213" s="235"/>
    </row>
    <row r="214" spans="1:4" ht="31.2">
      <c r="A214" s="31"/>
      <c r="B214" s="32" t="s">
        <v>239</v>
      </c>
      <c r="C214" s="6" t="s">
        <v>365</v>
      </c>
      <c r="D214" s="79" t="s">
        <v>478</v>
      </c>
    </row>
    <row r="215" spans="1:4" ht="46.8">
      <c r="A215" s="31"/>
      <c r="B215" s="32" t="s">
        <v>241</v>
      </c>
      <c r="C215" s="6" t="s">
        <v>365</v>
      </c>
      <c r="D215" s="79" t="s">
        <v>479</v>
      </c>
    </row>
    <row r="216" spans="1:4" ht="15.6">
      <c r="A216" s="234" t="s">
        <v>243</v>
      </c>
      <c r="B216" s="234"/>
      <c r="C216" s="234"/>
      <c r="D216" s="234"/>
    </row>
    <row r="217" spans="1:4" ht="207">
      <c r="A217" s="34"/>
      <c r="B217" s="48" t="s">
        <v>244</v>
      </c>
      <c r="C217" s="6" t="s">
        <v>366</v>
      </c>
      <c r="D217" s="80" t="s">
        <v>545</v>
      </c>
    </row>
    <row r="218" spans="1:4" ht="15.6">
      <c r="A218" s="234" t="s">
        <v>245</v>
      </c>
      <c r="B218" s="234"/>
      <c r="C218" s="234"/>
      <c r="D218" s="234"/>
    </row>
    <row r="219" spans="1:4" ht="31.2">
      <c r="A219" s="31"/>
      <c r="B219" s="28" t="s">
        <v>246</v>
      </c>
      <c r="C219" s="6" t="s">
        <v>367</v>
      </c>
      <c r="D219" s="142"/>
    </row>
    <row r="221" spans="1:4" ht="15.6">
      <c r="A221" s="20"/>
    </row>
    <row r="222" spans="1:4" ht="15.6">
      <c r="A222" s="22"/>
    </row>
  </sheetData>
  <mergeCells count="56">
    <mergeCell ref="A19:D19"/>
    <mergeCell ref="A16:D16"/>
    <mergeCell ref="A11:D11"/>
    <mergeCell ref="A7:D7"/>
    <mergeCell ref="A4:D4"/>
    <mergeCell ref="A5:D5"/>
    <mergeCell ref="A36:D36"/>
    <mergeCell ref="A33:D33"/>
    <mergeCell ref="A30:D30"/>
    <mergeCell ref="A26:D26"/>
    <mergeCell ref="A22:D22"/>
    <mergeCell ref="A62:D62"/>
    <mergeCell ref="A60:D60"/>
    <mergeCell ref="A48:D48"/>
    <mergeCell ref="A40:D40"/>
    <mergeCell ref="A41:D41"/>
    <mergeCell ref="A43:D43"/>
    <mergeCell ref="A96:D96"/>
    <mergeCell ref="A88:D88"/>
    <mergeCell ref="A77:D77"/>
    <mergeCell ref="A78:D78"/>
    <mergeCell ref="A67:D67"/>
    <mergeCell ref="A69:D69"/>
    <mergeCell ref="A123:D123"/>
    <mergeCell ref="A121:D121"/>
    <mergeCell ref="A113:D113"/>
    <mergeCell ref="A108:D108"/>
    <mergeCell ref="A98:D98"/>
    <mergeCell ref="A100:D100"/>
    <mergeCell ref="A149:D149"/>
    <mergeCell ref="A144:D144"/>
    <mergeCell ref="A147:D147"/>
    <mergeCell ref="A137:D137"/>
    <mergeCell ref="A134:D134"/>
    <mergeCell ref="D138:D140"/>
    <mergeCell ref="A164:D164"/>
    <mergeCell ref="A157:D157"/>
    <mergeCell ref="A152:D152"/>
    <mergeCell ref="A153:D153"/>
    <mergeCell ref="A155:D155"/>
    <mergeCell ref="A1:D1"/>
    <mergeCell ref="A216:D216"/>
    <mergeCell ref="A218:D218"/>
    <mergeCell ref="A213:D213"/>
    <mergeCell ref="A210:D210"/>
    <mergeCell ref="A211:D211"/>
    <mergeCell ref="A206:D206"/>
    <mergeCell ref="A196:D196"/>
    <mergeCell ref="A198:D198"/>
    <mergeCell ref="A193:D193"/>
    <mergeCell ref="A194:D194"/>
    <mergeCell ref="A176:D176"/>
    <mergeCell ref="A173:D173"/>
    <mergeCell ref="A169:D169"/>
    <mergeCell ref="A171:D171"/>
    <mergeCell ref="A162:D162"/>
  </mergeCells>
  <pageMargins left="0.27" right="0.28000000000000003" top="0.75" bottom="0.35" header="0.3" footer="0.3"/>
  <pageSetup paperSize="9" orientation="landscape" horizontalDpi="180" verticalDpi="180" r:id="rId1"/>
</worksheet>
</file>

<file path=xl/worksheets/sheet3.xml><?xml version="1.0" encoding="utf-8"?>
<worksheet xmlns="http://schemas.openxmlformats.org/spreadsheetml/2006/main" xmlns:r="http://schemas.openxmlformats.org/officeDocument/2006/relationships">
  <dimension ref="A1:B23"/>
  <sheetViews>
    <sheetView tabSelected="1" view="pageBreakPreview" topLeftCell="A19" zoomScale="60" workbookViewId="0">
      <selection activeCell="B13" sqref="B13"/>
    </sheetView>
  </sheetViews>
  <sheetFormatPr defaultRowHeight="14.4"/>
  <cols>
    <col min="1" max="1" width="44.44140625" style="157" customWidth="1"/>
    <col min="2" max="2" width="85.6640625" style="157" customWidth="1"/>
    <col min="3" max="16384" width="8.88671875" style="157"/>
  </cols>
  <sheetData>
    <row r="1" spans="1:2" ht="17.399999999999999">
      <c r="A1" s="260" t="s">
        <v>267</v>
      </c>
      <c r="B1" s="173"/>
    </row>
    <row r="2" spans="1:2" ht="17.399999999999999">
      <c r="A2" s="168"/>
    </row>
    <row r="3" spans="1:2" ht="52.2">
      <c r="A3" s="39" t="s">
        <v>268</v>
      </c>
      <c r="B3" s="39" t="s">
        <v>269</v>
      </c>
    </row>
    <row r="4" spans="1:2" ht="17.399999999999999">
      <c r="A4" s="39">
        <v>1</v>
      </c>
      <c r="B4" s="39">
        <v>2</v>
      </c>
    </row>
    <row r="5" spans="1:2" ht="54">
      <c r="A5" s="169" t="s">
        <v>270</v>
      </c>
      <c r="B5" s="169" t="s">
        <v>271</v>
      </c>
    </row>
    <row r="6" spans="1:2" ht="108">
      <c r="A6" s="169" t="s">
        <v>272</v>
      </c>
      <c r="B6" s="169" t="s">
        <v>273</v>
      </c>
    </row>
    <row r="7" spans="1:2" ht="72">
      <c r="A7" s="169" t="s">
        <v>274</v>
      </c>
      <c r="B7" s="169" t="s">
        <v>275</v>
      </c>
    </row>
    <row r="8" spans="1:2" ht="36">
      <c r="A8" s="169" t="s">
        <v>276</v>
      </c>
      <c r="B8" s="169" t="s">
        <v>277</v>
      </c>
    </row>
    <row r="9" spans="1:2" ht="18">
      <c r="A9" s="169" t="s">
        <v>278</v>
      </c>
      <c r="B9" s="169" t="s">
        <v>279</v>
      </c>
    </row>
    <row r="10" spans="1:2" ht="72">
      <c r="A10" s="169" t="s">
        <v>280</v>
      </c>
      <c r="B10" s="169" t="s">
        <v>281</v>
      </c>
    </row>
    <row r="11" spans="1:2" ht="36">
      <c r="A11" s="169" t="s">
        <v>282</v>
      </c>
      <c r="B11" s="169" t="s">
        <v>283</v>
      </c>
    </row>
    <row r="12" spans="1:2" ht="108">
      <c r="A12" s="169" t="s">
        <v>284</v>
      </c>
      <c r="B12" s="169" t="s">
        <v>573</v>
      </c>
    </row>
    <row r="13" spans="1:2" ht="409.2" customHeight="1">
      <c r="A13" s="169" t="s">
        <v>348</v>
      </c>
      <c r="B13" s="170" t="s">
        <v>571</v>
      </c>
    </row>
    <row r="14" spans="1:2" ht="36">
      <c r="A14" s="169" t="s">
        <v>285</v>
      </c>
      <c r="B14" s="169" t="s">
        <v>286</v>
      </c>
    </row>
    <row r="15" spans="1:2" ht="111.6" customHeight="1">
      <c r="A15" s="169" t="s">
        <v>287</v>
      </c>
      <c r="B15" s="170" t="s">
        <v>572</v>
      </c>
    </row>
    <row r="16" spans="1:2" ht="36">
      <c r="A16" s="169" t="s">
        <v>288</v>
      </c>
      <c r="B16" s="169" t="s">
        <v>289</v>
      </c>
    </row>
    <row r="17" spans="1:2" ht="36">
      <c r="A17" s="169" t="s">
        <v>290</v>
      </c>
      <c r="B17" s="169" t="s">
        <v>291</v>
      </c>
    </row>
    <row r="18" spans="1:2" ht="72">
      <c r="A18" s="169" t="s">
        <v>292</v>
      </c>
      <c r="B18" s="169" t="s">
        <v>293</v>
      </c>
    </row>
    <row r="19" spans="1:2" ht="90">
      <c r="A19" s="169" t="s">
        <v>294</v>
      </c>
      <c r="B19" s="169" t="s">
        <v>295</v>
      </c>
    </row>
    <row r="20" spans="1:2" ht="72">
      <c r="A20" s="169" t="s">
        <v>296</v>
      </c>
      <c r="B20" s="169" t="s">
        <v>297</v>
      </c>
    </row>
    <row r="21" spans="1:2" ht="150.6" customHeight="1">
      <c r="A21" s="169" t="s">
        <v>298</v>
      </c>
      <c r="B21" s="169" t="s">
        <v>300</v>
      </c>
    </row>
    <row r="22" spans="1:2" ht="90">
      <c r="A22" s="169" t="s">
        <v>299</v>
      </c>
      <c r="B22" s="169" t="s">
        <v>301</v>
      </c>
    </row>
    <row r="23" spans="1:2" ht="18">
      <c r="A23" s="171"/>
    </row>
  </sheetData>
  <mergeCells count="1">
    <mergeCell ref="A1:B1"/>
  </mergeCells>
  <pageMargins left="0.39370078740157483" right="0.27559055118110237" top="0.74803149606299213" bottom="0.74803149606299213" header="0.31496062992125984" footer="0.31496062992125984"/>
  <pageSetup paperSize="9" scale="70" orientation="portrait" horizontalDpi="180" verticalDpi="180" r:id="rId1"/>
</worksheet>
</file>

<file path=xl/worksheets/sheet4.xml><?xml version="1.0" encoding="utf-8"?>
<worksheet xmlns="http://schemas.openxmlformats.org/spreadsheetml/2006/main" xmlns:r="http://schemas.openxmlformats.org/officeDocument/2006/relationships">
  <dimension ref="A1:D9"/>
  <sheetViews>
    <sheetView view="pageBreakPreview" zoomScale="90" zoomScaleSheetLayoutView="90" workbookViewId="0">
      <selection activeCell="D11" sqref="D10:D11"/>
    </sheetView>
  </sheetViews>
  <sheetFormatPr defaultRowHeight="14.4"/>
  <cols>
    <col min="1" max="1" width="19" customWidth="1"/>
    <col min="2" max="2" width="11" customWidth="1"/>
    <col min="3" max="3" width="12" customWidth="1"/>
    <col min="4" max="4" width="76.5546875" customWidth="1"/>
  </cols>
  <sheetData>
    <row r="1" spans="1:4">
      <c r="A1" s="261" t="s">
        <v>302</v>
      </c>
      <c r="B1" s="261"/>
      <c r="C1" s="261"/>
      <c r="D1" s="261"/>
    </row>
    <row r="2" spans="1:4">
      <c r="A2" s="41"/>
      <c r="B2" s="41"/>
      <c r="C2" s="41"/>
      <c r="D2" s="41"/>
    </row>
    <row r="3" spans="1:4" ht="57.6" customHeight="1">
      <c r="A3" s="161" t="s">
        <v>303</v>
      </c>
      <c r="B3" s="163" t="s">
        <v>304</v>
      </c>
      <c r="C3" s="161" t="s">
        <v>305</v>
      </c>
      <c r="D3" s="161" t="s">
        <v>306</v>
      </c>
    </row>
    <row r="4" spans="1:4">
      <c r="A4" s="162">
        <v>1</v>
      </c>
      <c r="B4" s="164">
        <v>2</v>
      </c>
      <c r="C4" s="162">
        <v>3</v>
      </c>
      <c r="D4" s="162">
        <v>4</v>
      </c>
    </row>
    <row r="5" spans="1:4" ht="174" customHeight="1">
      <c r="A5" s="166" t="s">
        <v>315</v>
      </c>
      <c r="B5" s="167">
        <v>712.3</v>
      </c>
      <c r="C5" s="166">
        <v>674.6</v>
      </c>
      <c r="D5" s="165" t="s">
        <v>576</v>
      </c>
    </row>
    <row r="6" spans="1:4" ht="45.6" customHeight="1">
      <c r="A6" s="166" t="s">
        <v>309</v>
      </c>
      <c r="B6" s="167">
        <v>154.5</v>
      </c>
      <c r="C6" s="166">
        <v>154.4</v>
      </c>
      <c r="D6" s="165" t="s">
        <v>570</v>
      </c>
    </row>
    <row r="7" spans="1:4">
      <c r="A7" s="166" t="s">
        <v>484</v>
      </c>
      <c r="B7" s="167">
        <v>0</v>
      </c>
      <c r="C7" s="166">
        <v>0</v>
      </c>
      <c r="D7" s="158"/>
    </row>
    <row r="8" spans="1:4">
      <c r="A8" s="161" t="s">
        <v>307</v>
      </c>
      <c r="B8" s="163">
        <f>SUM(B5:B7)</f>
        <v>866.8</v>
      </c>
      <c r="C8" s="163">
        <f>SUM(C5:C7)</f>
        <v>829</v>
      </c>
      <c r="D8" s="158"/>
    </row>
    <row r="9" spans="1:4">
      <c r="A9" s="40"/>
      <c r="B9" s="40"/>
      <c r="C9" s="40"/>
      <c r="D9" s="40"/>
    </row>
  </sheetData>
  <mergeCells count="1">
    <mergeCell ref="A1:D1"/>
  </mergeCells>
  <pageMargins left="0.28999999999999998" right="0.26" top="0.74803149606299213" bottom="0.74803149606299213" header="0.25"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dimension ref="A1:J22"/>
  <sheetViews>
    <sheetView zoomScale="60" zoomScaleNormal="60" workbookViewId="0">
      <pane xSplit="2" ySplit="1" topLeftCell="C2" activePane="bottomRight" state="frozen"/>
      <selection pane="topRight" activeCell="P1" sqref="P1"/>
      <selection pane="bottomLeft" activeCell="A2" sqref="A2"/>
      <selection pane="bottomRight" activeCell="J9" sqref="J9"/>
    </sheetView>
  </sheetViews>
  <sheetFormatPr defaultRowHeight="13.2"/>
  <cols>
    <col min="1" max="1" width="8.88671875" style="103"/>
    <col min="2" max="2" width="24.77734375" style="105" customWidth="1"/>
    <col min="3" max="3" width="11" style="104" customWidth="1"/>
    <col min="4" max="4" width="12.44140625" style="104" customWidth="1"/>
    <col min="5" max="5" width="8.88671875" style="104" customWidth="1"/>
    <col min="6" max="16384" width="8.88671875" style="104"/>
  </cols>
  <sheetData>
    <row r="1" spans="1:10">
      <c r="C1" s="104">
        <v>2017</v>
      </c>
    </row>
    <row r="2" spans="1:10">
      <c r="C2" s="104" t="s">
        <v>563</v>
      </c>
      <c r="E2" s="104" t="s">
        <v>564</v>
      </c>
    </row>
    <row r="3" spans="1:10" ht="52.8">
      <c r="A3" s="109"/>
      <c r="B3" s="112" t="s">
        <v>485</v>
      </c>
      <c r="C3" s="111">
        <v>6.9</v>
      </c>
      <c r="D3" s="111" t="s">
        <v>452</v>
      </c>
      <c r="E3" s="110">
        <v>6.9</v>
      </c>
      <c r="F3" s="106"/>
    </row>
    <row r="4" spans="1:10" ht="52.8">
      <c r="A4" s="109"/>
      <c r="B4" s="112" t="s">
        <v>486</v>
      </c>
      <c r="C4" s="111">
        <v>3.4</v>
      </c>
      <c r="D4" s="111" t="s">
        <v>452</v>
      </c>
      <c r="E4" s="110">
        <v>3.4</v>
      </c>
      <c r="F4" s="106"/>
    </row>
    <row r="5" spans="1:10" ht="39.6">
      <c r="A5" s="109"/>
      <c r="B5" s="112" t="s">
        <v>487</v>
      </c>
      <c r="C5" s="111">
        <v>20</v>
      </c>
      <c r="D5" s="108" t="s">
        <v>452</v>
      </c>
      <c r="E5" s="110">
        <v>20</v>
      </c>
      <c r="F5" s="106"/>
    </row>
    <row r="6" spans="1:10" ht="92.4">
      <c r="A6" s="109"/>
      <c r="B6" s="113" t="s">
        <v>488</v>
      </c>
      <c r="C6" s="111">
        <v>1.2</v>
      </c>
      <c r="D6" s="108" t="s">
        <v>452</v>
      </c>
      <c r="E6" s="110">
        <v>1.2</v>
      </c>
      <c r="F6" s="106"/>
    </row>
    <row r="7" spans="1:10" ht="52.8">
      <c r="A7" s="109"/>
      <c r="B7" s="113" t="s">
        <v>566</v>
      </c>
      <c r="C7" s="111">
        <v>0.6</v>
      </c>
      <c r="D7" s="108"/>
      <c r="E7" s="110">
        <v>0.3</v>
      </c>
      <c r="F7" s="106"/>
    </row>
    <row r="8" spans="1:10" ht="66">
      <c r="A8" s="109"/>
      <c r="B8" s="112" t="s">
        <v>489</v>
      </c>
      <c r="C8" s="111">
        <v>2</v>
      </c>
      <c r="D8" s="111" t="s">
        <v>452</v>
      </c>
      <c r="E8" s="110">
        <v>2</v>
      </c>
      <c r="F8" s="106"/>
    </row>
    <row r="9" spans="1:10" ht="79.2">
      <c r="A9" s="109"/>
      <c r="B9" s="160" t="s">
        <v>490</v>
      </c>
      <c r="C9" s="111">
        <v>7</v>
      </c>
      <c r="D9" s="111" t="s">
        <v>315</v>
      </c>
      <c r="E9" s="110"/>
      <c r="F9" s="110" t="s">
        <v>569</v>
      </c>
      <c r="J9" s="104" t="s">
        <v>568</v>
      </c>
    </row>
    <row r="10" spans="1:10" ht="79.2">
      <c r="A10" s="109"/>
      <c r="B10" s="160" t="s">
        <v>491</v>
      </c>
      <c r="C10" s="111">
        <v>16.600000000000001</v>
      </c>
      <c r="D10" s="111" t="s">
        <v>315</v>
      </c>
      <c r="E10" s="110"/>
      <c r="F10" s="110" t="s">
        <v>569</v>
      </c>
    </row>
    <row r="11" spans="1:10" ht="79.2">
      <c r="A11" s="109"/>
      <c r="B11" s="160" t="s">
        <v>492</v>
      </c>
      <c r="C11" s="111">
        <v>6</v>
      </c>
      <c r="D11" s="111" t="s">
        <v>315</v>
      </c>
      <c r="E11" s="110"/>
      <c r="F11" s="110" t="s">
        <v>569</v>
      </c>
    </row>
    <row r="12" spans="1:10" ht="82.8">
      <c r="A12" s="109"/>
      <c r="B12" s="160" t="s">
        <v>493</v>
      </c>
      <c r="C12" s="111">
        <v>7.6</v>
      </c>
      <c r="D12" s="111" t="s">
        <v>315</v>
      </c>
      <c r="E12" s="110"/>
      <c r="F12" s="110" t="s">
        <v>569</v>
      </c>
    </row>
    <row r="13" spans="1:10">
      <c r="A13" s="109"/>
      <c r="B13" s="262" t="s">
        <v>459</v>
      </c>
      <c r="C13" s="111">
        <v>17.3</v>
      </c>
      <c r="D13" s="111" t="s">
        <v>452</v>
      </c>
      <c r="E13" s="110">
        <v>17.3</v>
      </c>
      <c r="F13" s="106"/>
    </row>
    <row r="14" spans="1:10">
      <c r="A14" s="109"/>
      <c r="B14" s="263"/>
      <c r="C14" s="111">
        <v>154.5</v>
      </c>
      <c r="D14" s="111" t="s">
        <v>309</v>
      </c>
      <c r="E14" s="110">
        <v>154.4</v>
      </c>
      <c r="F14" s="106"/>
    </row>
    <row r="15" spans="1:10">
      <c r="A15" s="109"/>
      <c r="B15" s="262" t="s">
        <v>460</v>
      </c>
      <c r="C15" s="111">
        <v>3.5</v>
      </c>
      <c r="D15" s="111" t="s">
        <v>575</v>
      </c>
      <c r="E15" s="110">
        <v>3.5</v>
      </c>
      <c r="F15" s="106"/>
    </row>
    <row r="16" spans="1:10">
      <c r="A16" s="109"/>
      <c r="B16" s="264"/>
      <c r="C16" s="111">
        <v>525</v>
      </c>
      <c r="D16" s="111" t="s">
        <v>452</v>
      </c>
      <c r="E16" s="110">
        <v>525</v>
      </c>
      <c r="F16" s="106"/>
    </row>
    <row r="17" spans="1:10">
      <c r="A17" s="109"/>
      <c r="B17" s="265" t="s">
        <v>465</v>
      </c>
      <c r="C17" s="111">
        <v>15.1</v>
      </c>
      <c r="D17" s="111" t="s">
        <v>575</v>
      </c>
      <c r="E17" s="110">
        <v>14.9</v>
      </c>
      <c r="F17" s="106"/>
    </row>
    <row r="18" spans="1:10">
      <c r="A18" s="109"/>
      <c r="B18" s="266"/>
      <c r="C18" s="111">
        <v>15</v>
      </c>
      <c r="D18" s="111" t="s">
        <v>452</v>
      </c>
      <c r="E18" s="110">
        <v>15</v>
      </c>
      <c r="F18" s="106"/>
    </row>
    <row r="19" spans="1:10" ht="39.6">
      <c r="A19" s="109"/>
      <c r="B19" s="113" t="s">
        <v>468</v>
      </c>
      <c r="C19" s="111">
        <v>40.1</v>
      </c>
      <c r="D19" s="111" t="s">
        <v>452</v>
      </c>
      <c r="E19" s="110">
        <v>40.1</v>
      </c>
      <c r="F19" s="106"/>
    </row>
    <row r="20" spans="1:10" ht="39.6">
      <c r="A20" s="109"/>
      <c r="B20" s="113" t="s">
        <v>469</v>
      </c>
      <c r="C20" s="111">
        <v>25</v>
      </c>
      <c r="D20" s="111" t="s">
        <v>452</v>
      </c>
      <c r="E20" s="110">
        <v>25</v>
      </c>
      <c r="F20" s="106"/>
    </row>
    <row r="21" spans="1:10">
      <c r="C21" s="107">
        <f>SUM(C3+C4+C5+C6+C7+C8+C9+C10+C11+C12+C13+C15+C17+C19+C20+C16+C18)</f>
        <v>712.3</v>
      </c>
      <c r="D21" s="107"/>
      <c r="E21" s="107">
        <f>SUM(E3+E4+E5+E6+E7+E8+E9+E10+E11+E12+E13+E15+E17+E19+E20+E16+E18)</f>
        <v>674.6</v>
      </c>
      <c r="F21" s="107">
        <f>SUM(E21-C21)</f>
        <v>-37.699999999999932</v>
      </c>
      <c r="G21" s="104">
        <v>37.200000000000003</v>
      </c>
      <c r="I21" s="104">
        <v>0.8</v>
      </c>
      <c r="J21" s="107"/>
    </row>
    <row r="22" spans="1:10">
      <c r="C22" s="107">
        <f>SUM(C14)</f>
        <v>154.5</v>
      </c>
      <c r="D22" s="107"/>
      <c r="E22" s="107">
        <f>SUM(E14)</f>
        <v>154.4</v>
      </c>
      <c r="F22" s="107">
        <f>SUM(E22-C22)</f>
        <v>-9.9999999999994316E-2</v>
      </c>
    </row>
  </sheetData>
  <mergeCells count="3">
    <mergeCell ref="B13:B14"/>
    <mergeCell ref="B15:B16"/>
    <mergeCell ref="B17:B18"/>
  </mergeCells>
  <dataValidations count="2">
    <dataValidation type="list" allowBlank="1" showInputMessage="1" showErrorMessage="1" sqref="HC65470:HJ65477 HC9:HJ9 QY9:RF9 AAU9:ABB9 AKQ9:AKX9 AUM9:AUT9 BEI9:BEP9 BOE9:BOL9 BYA9:BYH9 CHW9:CID9 CRS9:CRZ9 DBO9:DBV9 DLK9:DLR9 DVG9:DVN9 EFC9:EFJ9 EOY9:EPF9 EYU9:EZB9 FIQ9:FIX9 FSM9:FST9 GCI9:GCP9 GME9:GML9 GWA9:GWH9 HFW9:HGD9 HPS9:HPZ9 HZO9:HZV9 IJK9:IJR9 ITG9:ITN9 JDC9:JDJ9 JMY9:JNF9 JWU9:JXB9 KGQ9:KGX9 KQM9:KQT9 LAI9:LAP9 LKE9:LKL9 LUA9:LUH9 MDW9:MED9 MNS9:MNZ9 MXO9:MXV9 NHK9:NHR9 NRG9:NRN9 OBC9:OBJ9 OKY9:OLF9 OUU9:OVB9 PEQ9:PEX9 POM9:POT9 PYI9:PYP9 QIE9:QIL9 QSA9:QSH9 RBW9:RCD9 RLS9:RLZ9 RVO9:RVV9 SFK9:SFR9 SPG9:SPN9 SZC9:SZJ9 TIY9:TJF9 TSU9:TTB9 UCQ9:UCX9 UMM9:UMT9 UWI9:UWP9 VGE9:VGL9 VQA9:VQH9 VZW9:WAD9 WJS9:WJZ9 WTO9:WTV9 HB3:HB20 QX3:QX20 AAT3:AAT20 AKP3:AKP20 AUL3:AUL20 BEH3:BEH20 BOD3:BOD20 BXZ3:BXZ20 CHV3:CHV20 CRR3:CRR20 DBN3:DBN20 DLJ3:DLJ20 DVF3:DVF20 EFB3:EFB20 EOX3:EOX20 EYT3:EYT20 FIP3:FIP20 FSL3:FSL20 GCH3:GCH20 GMD3:GMD20 GVZ3:GVZ20 HFV3:HFV20 HPR3:HPR20 HZN3:HZN20 IJJ3:IJJ20 ITF3:ITF20 JDB3:JDB20 JMX3:JMX20 JWT3:JWT20 KGP3:KGP20 KQL3:KQL20 LAH3:LAH20 LKD3:LKD20 LTZ3:LTZ20 MDV3:MDV20 MNR3:MNR20 MXN3:MXN20 NHJ3:NHJ20 NRF3:NRF20 OBB3:OBB20 OKX3:OKX20 OUT3:OUT20 PEP3:PEP20 POL3:POL20 PYH3:PYH20 QID3:QID20 QRZ3:QRZ20 RBV3:RBV20 RLR3:RLR20 RVN3:RVN20 SFJ3:SFJ20 SPF3:SPF20 SZB3:SZB20 TIX3:TIX20 TST3:TST20 UCP3:UCP20 UML3:UML20 UWH3:UWH20 VGD3:VGD20 VPZ3:VPZ20 VZV3:VZV20 WJR3:WJR20 WTN3:WTN20 WTN982774:WTN983034 WJR982774:WJR983034 VZV982774:VZV983034 VPZ982774:VPZ983034 VGD982774:VGD983034 UWH982774:UWH983034 UML982774:UML983034 UCP982774:UCP983034 TST982774:TST983034 TIX982774:TIX983034 SZB982774:SZB983034 SPF982774:SPF983034 SFJ982774:SFJ983034 RVN982774:RVN983034 RLR982774:RLR983034 RBV982774:RBV983034 QRZ982774:QRZ983034 QID982774:QID983034 PYH982774:PYH983034 POL982774:POL983034 PEP982774:PEP983034 OUT982774:OUT983034 OKX982774:OKX983034 OBB982774:OBB983034 NRF982774:NRF983034 NHJ982774:NHJ983034 MXN982774:MXN983034 MNR982774:MNR983034 MDV982774:MDV983034 LTZ982774:LTZ983034 LKD982774:LKD983034 LAH982774:LAH983034 KQL982774:KQL983034 KGP982774:KGP983034 JWT982774:JWT983034 JMX982774:JMX983034 JDB982774:JDB983034 ITF982774:ITF983034 IJJ982774:IJJ983034 HZN982774:HZN983034 HPR982774:HPR983034 HFV982774:HFV983034 GVZ982774:GVZ983034 GMD982774:GMD983034 GCH982774:GCH983034 FSL982774:FSL983034 FIP982774:FIP983034 EYT982774:EYT983034 EOX982774:EOX983034 EFB982774:EFB983034 DVF982774:DVF983034 DLJ982774:DLJ983034 DBN982774:DBN983034 CRR982774:CRR983034 CHV982774:CHV983034 BXZ982774:BXZ983034 BOD982774:BOD983034 BEH982774:BEH983034 AUL982774:AUL983034 AKP982774:AKP983034 AAT982774:AAT983034 QX982774:QX983034 HB982774:HB983034 WTN917238:WTN917498 WJR917238:WJR917498 VZV917238:VZV917498 VPZ917238:VPZ917498 VGD917238:VGD917498 UWH917238:UWH917498 UML917238:UML917498 UCP917238:UCP917498 TST917238:TST917498 TIX917238:TIX917498 SZB917238:SZB917498 SPF917238:SPF917498 SFJ917238:SFJ917498 RVN917238:RVN917498 RLR917238:RLR917498 RBV917238:RBV917498 QRZ917238:QRZ917498 QID917238:QID917498 PYH917238:PYH917498 POL917238:POL917498 PEP917238:PEP917498 OUT917238:OUT917498 OKX917238:OKX917498 OBB917238:OBB917498 NRF917238:NRF917498 NHJ917238:NHJ917498 MXN917238:MXN917498 MNR917238:MNR917498 MDV917238:MDV917498 LTZ917238:LTZ917498 LKD917238:LKD917498 LAH917238:LAH917498 KQL917238:KQL917498 KGP917238:KGP917498 JWT917238:JWT917498 JMX917238:JMX917498 JDB917238:JDB917498 ITF917238:ITF917498 IJJ917238:IJJ917498 HZN917238:HZN917498 HPR917238:HPR917498 HFV917238:HFV917498 GVZ917238:GVZ917498 GMD917238:GMD917498 GCH917238:GCH917498 FSL917238:FSL917498 FIP917238:FIP917498 EYT917238:EYT917498 EOX917238:EOX917498 EFB917238:EFB917498 DVF917238:DVF917498 DLJ917238:DLJ917498 DBN917238:DBN917498 CRR917238:CRR917498 CHV917238:CHV917498 BXZ917238:BXZ917498 BOD917238:BOD917498 BEH917238:BEH917498 AUL917238:AUL917498 AKP917238:AKP917498 AAT917238:AAT917498 QX917238:QX917498 HB917238:HB917498 WTN851702:WTN851962 WJR851702:WJR851962 VZV851702:VZV851962 VPZ851702:VPZ851962 VGD851702:VGD851962 UWH851702:UWH851962 UML851702:UML851962 UCP851702:UCP851962 TST851702:TST851962 TIX851702:TIX851962 SZB851702:SZB851962 SPF851702:SPF851962 SFJ851702:SFJ851962 RVN851702:RVN851962 RLR851702:RLR851962 RBV851702:RBV851962 QRZ851702:QRZ851962 QID851702:QID851962 PYH851702:PYH851962 POL851702:POL851962 PEP851702:PEP851962 OUT851702:OUT851962 OKX851702:OKX851962 OBB851702:OBB851962 NRF851702:NRF851962 NHJ851702:NHJ851962 MXN851702:MXN851962 MNR851702:MNR851962 MDV851702:MDV851962 LTZ851702:LTZ851962 LKD851702:LKD851962 LAH851702:LAH851962 KQL851702:KQL851962 KGP851702:KGP851962 JWT851702:JWT851962 JMX851702:JMX851962 JDB851702:JDB851962 ITF851702:ITF851962 IJJ851702:IJJ851962 HZN851702:HZN851962 HPR851702:HPR851962 HFV851702:HFV851962 GVZ851702:GVZ851962 GMD851702:GMD851962 GCH851702:GCH851962 FSL851702:FSL851962 FIP851702:FIP851962 EYT851702:EYT851962 EOX851702:EOX851962 EFB851702:EFB851962 DVF851702:DVF851962 DLJ851702:DLJ851962 DBN851702:DBN851962 CRR851702:CRR851962 CHV851702:CHV851962 BXZ851702:BXZ851962 BOD851702:BOD851962 BEH851702:BEH851962 AUL851702:AUL851962 AKP851702:AKP851962 AAT851702:AAT851962 QX851702:QX851962 HB851702:HB851962 WTN786166:WTN786426 WJR786166:WJR786426 VZV786166:VZV786426 VPZ786166:VPZ786426 VGD786166:VGD786426 UWH786166:UWH786426 UML786166:UML786426 UCP786166:UCP786426 TST786166:TST786426 TIX786166:TIX786426 SZB786166:SZB786426 SPF786166:SPF786426 SFJ786166:SFJ786426 RVN786166:RVN786426 RLR786166:RLR786426 RBV786166:RBV786426 QRZ786166:QRZ786426 QID786166:QID786426 PYH786166:PYH786426 POL786166:POL786426 PEP786166:PEP786426 OUT786166:OUT786426 OKX786166:OKX786426 OBB786166:OBB786426 NRF786166:NRF786426 NHJ786166:NHJ786426 MXN786166:MXN786426 MNR786166:MNR786426 MDV786166:MDV786426 LTZ786166:LTZ786426 LKD786166:LKD786426 LAH786166:LAH786426 KQL786166:KQL786426 KGP786166:KGP786426 JWT786166:JWT786426 JMX786166:JMX786426 JDB786166:JDB786426 ITF786166:ITF786426 IJJ786166:IJJ786426 HZN786166:HZN786426 HPR786166:HPR786426 HFV786166:HFV786426 GVZ786166:GVZ786426 GMD786166:GMD786426 GCH786166:GCH786426 FSL786166:FSL786426 FIP786166:FIP786426 EYT786166:EYT786426 EOX786166:EOX786426 EFB786166:EFB786426 DVF786166:DVF786426 DLJ786166:DLJ786426 DBN786166:DBN786426 CRR786166:CRR786426 CHV786166:CHV786426 BXZ786166:BXZ786426 BOD786166:BOD786426 BEH786166:BEH786426 AUL786166:AUL786426 AKP786166:AKP786426 AAT786166:AAT786426 QX786166:QX786426 HB786166:HB786426 WTN720630:WTN720890 WJR720630:WJR720890 VZV720630:VZV720890 VPZ720630:VPZ720890 VGD720630:VGD720890 UWH720630:UWH720890 UML720630:UML720890 UCP720630:UCP720890 TST720630:TST720890 TIX720630:TIX720890 SZB720630:SZB720890 SPF720630:SPF720890 SFJ720630:SFJ720890 RVN720630:RVN720890 RLR720630:RLR720890 RBV720630:RBV720890 QRZ720630:QRZ720890 QID720630:QID720890 PYH720630:PYH720890 POL720630:POL720890 PEP720630:PEP720890 OUT720630:OUT720890 OKX720630:OKX720890 OBB720630:OBB720890 NRF720630:NRF720890 NHJ720630:NHJ720890 MXN720630:MXN720890 MNR720630:MNR720890 MDV720630:MDV720890 LTZ720630:LTZ720890 LKD720630:LKD720890 LAH720630:LAH720890 KQL720630:KQL720890 KGP720630:KGP720890 JWT720630:JWT720890 JMX720630:JMX720890 JDB720630:JDB720890 ITF720630:ITF720890 IJJ720630:IJJ720890 HZN720630:HZN720890 HPR720630:HPR720890 HFV720630:HFV720890 GVZ720630:GVZ720890 GMD720630:GMD720890 GCH720630:GCH720890 FSL720630:FSL720890 FIP720630:FIP720890 EYT720630:EYT720890 EOX720630:EOX720890 EFB720630:EFB720890 DVF720630:DVF720890 DLJ720630:DLJ720890 DBN720630:DBN720890 CRR720630:CRR720890 CHV720630:CHV720890 BXZ720630:BXZ720890 BOD720630:BOD720890 BEH720630:BEH720890 AUL720630:AUL720890 AKP720630:AKP720890 AAT720630:AAT720890 QX720630:QX720890 HB720630:HB720890 WTN655094:WTN655354 WJR655094:WJR655354 VZV655094:VZV655354 VPZ655094:VPZ655354 VGD655094:VGD655354 UWH655094:UWH655354 UML655094:UML655354 UCP655094:UCP655354 TST655094:TST655354 TIX655094:TIX655354 SZB655094:SZB655354 SPF655094:SPF655354 SFJ655094:SFJ655354 RVN655094:RVN655354 RLR655094:RLR655354 RBV655094:RBV655354 QRZ655094:QRZ655354 QID655094:QID655354 PYH655094:PYH655354 POL655094:POL655354 PEP655094:PEP655354 OUT655094:OUT655354 OKX655094:OKX655354 OBB655094:OBB655354 NRF655094:NRF655354 NHJ655094:NHJ655354 MXN655094:MXN655354 MNR655094:MNR655354 MDV655094:MDV655354 LTZ655094:LTZ655354 LKD655094:LKD655354 LAH655094:LAH655354 KQL655094:KQL655354 KGP655094:KGP655354 JWT655094:JWT655354 JMX655094:JMX655354 JDB655094:JDB655354 ITF655094:ITF655354 IJJ655094:IJJ655354 HZN655094:HZN655354 HPR655094:HPR655354 HFV655094:HFV655354 GVZ655094:GVZ655354 GMD655094:GMD655354 GCH655094:GCH655354 FSL655094:FSL655354 FIP655094:FIP655354 EYT655094:EYT655354 EOX655094:EOX655354 EFB655094:EFB655354 DVF655094:DVF655354 DLJ655094:DLJ655354 DBN655094:DBN655354 CRR655094:CRR655354 CHV655094:CHV655354 BXZ655094:BXZ655354 BOD655094:BOD655354 BEH655094:BEH655354 AUL655094:AUL655354 AKP655094:AKP655354 AAT655094:AAT655354 QX655094:QX655354 HB655094:HB655354 WTN589558:WTN589818 WJR589558:WJR589818 VZV589558:VZV589818 VPZ589558:VPZ589818 VGD589558:VGD589818 UWH589558:UWH589818 UML589558:UML589818 UCP589558:UCP589818 TST589558:TST589818 TIX589558:TIX589818 SZB589558:SZB589818 SPF589558:SPF589818 SFJ589558:SFJ589818 RVN589558:RVN589818 RLR589558:RLR589818 RBV589558:RBV589818 QRZ589558:QRZ589818 QID589558:QID589818 PYH589558:PYH589818 POL589558:POL589818 PEP589558:PEP589818 OUT589558:OUT589818 OKX589558:OKX589818 OBB589558:OBB589818 NRF589558:NRF589818 NHJ589558:NHJ589818 MXN589558:MXN589818 MNR589558:MNR589818 MDV589558:MDV589818 LTZ589558:LTZ589818 LKD589558:LKD589818 LAH589558:LAH589818 KQL589558:KQL589818 KGP589558:KGP589818 JWT589558:JWT589818 JMX589558:JMX589818 JDB589558:JDB589818 ITF589558:ITF589818 IJJ589558:IJJ589818 HZN589558:HZN589818 HPR589558:HPR589818 HFV589558:HFV589818 GVZ589558:GVZ589818 GMD589558:GMD589818 GCH589558:GCH589818 FSL589558:FSL589818 FIP589558:FIP589818 EYT589558:EYT589818 EOX589558:EOX589818 EFB589558:EFB589818 DVF589558:DVF589818 DLJ589558:DLJ589818 DBN589558:DBN589818 CRR589558:CRR589818 CHV589558:CHV589818 BXZ589558:BXZ589818 BOD589558:BOD589818 BEH589558:BEH589818 AUL589558:AUL589818 AKP589558:AKP589818 AAT589558:AAT589818 QX589558:QX589818 HB589558:HB589818 WTN524022:WTN524282 WJR524022:WJR524282 VZV524022:VZV524282 VPZ524022:VPZ524282 VGD524022:VGD524282 UWH524022:UWH524282 UML524022:UML524282 UCP524022:UCP524282 TST524022:TST524282 TIX524022:TIX524282 SZB524022:SZB524282 SPF524022:SPF524282 SFJ524022:SFJ524282 RVN524022:RVN524282 RLR524022:RLR524282 RBV524022:RBV524282 QRZ524022:QRZ524282 QID524022:QID524282 PYH524022:PYH524282 POL524022:POL524282 PEP524022:PEP524282 OUT524022:OUT524282 OKX524022:OKX524282 OBB524022:OBB524282 NRF524022:NRF524282 NHJ524022:NHJ524282 MXN524022:MXN524282 MNR524022:MNR524282 MDV524022:MDV524282 LTZ524022:LTZ524282 LKD524022:LKD524282 LAH524022:LAH524282 KQL524022:KQL524282 KGP524022:KGP524282 JWT524022:JWT524282 JMX524022:JMX524282 JDB524022:JDB524282 ITF524022:ITF524282 IJJ524022:IJJ524282 HZN524022:HZN524282 HPR524022:HPR524282 HFV524022:HFV524282 GVZ524022:GVZ524282 GMD524022:GMD524282 GCH524022:GCH524282 FSL524022:FSL524282 FIP524022:FIP524282 EYT524022:EYT524282 EOX524022:EOX524282 EFB524022:EFB524282 DVF524022:DVF524282 DLJ524022:DLJ524282 DBN524022:DBN524282 CRR524022:CRR524282 CHV524022:CHV524282 BXZ524022:BXZ524282 BOD524022:BOD524282 BEH524022:BEH524282 AUL524022:AUL524282 AKP524022:AKP524282 AAT524022:AAT524282 QX524022:QX524282 HB524022:HB524282 WTN458486:WTN458746 WJR458486:WJR458746 VZV458486:VZV458746 VPZ458486:VPZ458746 VGD458486:VGD458746 UWH458486:UWH458746 UML458486:UML458746 UCP458486:UCP458746 TST458486:TST458746 TIX458486:TIX458746 SZB458486:SZB458746 SPF458486:SPF458746 SFJ458486:SFJ458746 RVN458486:RVN458746 RLR458486:RLR458746 RBV458486:RBV458746 QRZ458486:QRZ458746 QID458486:QID458746 PYH458486:PYH458746 POL458486:POL458746 PEP458486:PEP458746 OUT458486:OUT458746 OKX458486:OKX458746 OBB458486:OBB458746 NRF458486:NRF458746 NHJ458486:NHJ458746 MXN458486:MXN458746 MNR458486:MNR458746 MDV458486:MDV458746 LTZ458486:LTZ458746 LKD458486:LKD458746 LAH458486:LAH458746 KQL458486:KQL458746 KGP458486:KGP458746 JWT458486:JWT458746 JMX458486:JMX458746 JDB458486:JDB458746 ITF458486:ITF458746 IJJ458486:IJJ458746 HZN458486:HZN458746 HPR458486:HPR458746 HFV458486:HFV458746 GVZ458486:GVZ458746 GMD458486:GMD458746 GCH458486:GCH458746 FSL458486:FSL458746 FIP458486:FIP458746 EYT458486:EYT458746 EOX458486:EOX458746 EFB458486:EFB458746 DVF458486:DVF458746 DLJ458486:DLJ458746 DBN458486:DBN458746 CRR458486:CRR458746 CHV458486:CHV458746 BXZ458486:BXZ458746 BOD458486:BOD458746 BEH458486:BEH458746 AUL458486:AUL458746 AKP458486:AKP458746 AAT458486:AAT458746 QX458486:QX458746 HB458486:HB458746 WTN392950:WTN393210 WJR392950:WJR393210 VZV392950:VZV393210 VPZ392950:VPZ393210 VGD392950:VGD393210 UWH392950:UWH393210 UML392950:UML393210 UCP392950:UCP393210 TST392950:TST393210 TIX392950:TIX393210 SZB392950:SZB393210 SPF392950:SPF393210 SFJ392950:SFJ393210 RVN392950:RVN393210 RLR392950:RLR393210 RBV392950:RBV393210 QRZ392950:QRZ393210 QID392950:QID393210 PYH392950:PYH393210 POL392950:POL393210 PEP392950:PEP393210 OUT392950:OUT393210 OKX392950:OKX393210 OBB392950:OBB393210 NRF392950:NRF393210 NHJ392950:NHJ393210 MXN392950:MXN393210 MNR392950:MNR393210 MDV392950:MDV393210 LTZ392950:LTZ393210 LKD392950:LKD393210 LAH392950:LAH393210 KQL392950:KQL393210 KGP392950:KGP393210 JWT392950:JWT393210 JMX392950:JMX393210 JDB392950:JDB393210 ITF392950:ITF393210 IJJ392950:IJJ393210 HZN392950:HZN393210 HPR392950:HPR393210 HFV392950:HFV393210 GVZ392950:GVZ393210 GMD392950:GMD393210 GCH392950:GCH393210 FSL392950:FSL393210 FIP392950:FIP393210 EYT392950:EYT393210 EOX392950:EOX393210 EFB392950:EFB393210 DVF392950:DVF393210 DLJ392950:DLJ393210 DBN392950:DBN393210 CRR392950:CRR393210 CHV392950:CHV393210 BXZ392950:BXZ393210 BOD392950:BOD393210 BEH392950:BEH393210 AUL392950:AUL393210 AKP392950:AKP393210 AAT392950:AAT393210 QX392950:QX393210 HB392950:HB393210 WTN327414:WTN327674 WJR327414:WJR327674 VZV327414:VZV327674 VPZ327414:VPZ327674 VGD327414:VGD327674 UWH327414:UWH327674 UML327414:UML327674 UCP327414:UCP327674 TST327414:TST327674 TIX327414:TIX327674 SZB327414:SZB327674 SPF327414:SPF327674 SFJ327414:SFJ327674 RVN327414:RVN327674 RLR327414:RLR327674 RBV327414:RBV327674 QRZ327414:QRZ327674 QID327414:QID327674 PYH327414:PYH327674 POL327414:POL327674 PEP327414:PEP327674 OUT327414:OUT327674 OKX327414:OKX327674 OBB327414:OBB327674 NRF327414:NRF327674 NHJ327414:NHJ327674 MXN327414:MXN327674 MNR327414:MNR327674 MDV327414:MDV327674 LTZ327414:LTZ327674 LKD327414:LKD327674 LAH327414:LAH327674 KQL327414:KQL327674 KGP327414:KGP327674 JWT327414:JWT327674 JMX327414:JMX327674 JDB327414:JDB327674 ITF327414:ITF327674 IJJ327414:IJJ327674 HZN327414:HZN327674 HPR327414:HPR327674 HFV327414:HFV327674 GVZ327414:GVZ327674 GMD327414:GMD327674 GCH327414:GCH327674 FSL327414:FSL327674 FIP327414:FIP327674 EYT327414:EYT327674 EOX327414:EOX327674 EFB327414:EFB327674 DVF327414:DVF327674 DLJ327414:DLJ327674 DBN327414:DBN327674 CRR327414:CRR327674 CHV327414:CHV327674 BXZ327414:BXZ327674 BOD327414:BOD327674 BEH327414:BEH327674 AUL327414:AUL327674 AKP327414:AKP327674 AAT327414:AAT327674 QX327414:QX327674 HB327414:HB327674 WTN261878:WTN262138 WJR261878:WJR262138 VZV261878:VZV262138 VPZ261878:VPZ262138 VGD261878:VGD262138 UWH261878:UWH262138 UML261878:UML262138 UCP261878:UCP262138 TST261878:TST262138 TIX261878:TIX262138 SZB261878:SZB262138 SPF261878:SPF262138 SFJ261878:SFJ262138 RVN261878:RVN262138 RLR261878:RLR262138 RBV261878:RBV262138 QRZ261878:QRZ262138 QID261878:QID262138 PYH261878:PYH262138 POL261878:POL262138 PEP261878:PEP262138 OUT261878:OUT262138 OKX261878:OKX262138 OBB261878:OBB262138 NRF261878:NRF262138 NHJ261878:NHJ262138 MXN261878:MXN262138 MNR261878:MNR262138 MDV261878:MDV262138 LTZ261878:LTZ262138 LKD261878:LKD262138 LAH261878:LAH262138 KQL261878:KQL262138 KGP261878:KGP262138 JWT261878:JWT262138 JMX261878:JMX262138 JDB261878:JDB262138 ITF261878:ITF262138 IJJ261878:IJJ262138 HZN261878:HZN262138 HPR261878:HPR262138 HFV261878:HFV262138 GVZ261878:GVZ262138 GMD261878:GMD262138 GCH261878:GCH262138 FSL261878:FSL262138 FIP261878:FIP262138 EYT261878:EYT262138 EOX261878:EOX262138 EFB261878:EFB262138 DVF261878:DVF262138 DLJ261878:DLJ262138 DBN261878:DBN262138 CRR261878:CRR262138 CHV261878:CHV262138 BXZ261878:BXZ262138 BOD261878:BOD262138 BEH261878:BEH262138 AUL261878:AUL262138 AKP261878:AKP262138 AAT261878:AAT262138 QX261878:QX262138 HB261878:HB262138 WTN196342:WTN196602 WJR196342:WJR196602 VZV196342:VZV196602 VPZ196342:VPZ196602 VGD196342:VGD196602 UWH196342:UWH196602 UML196342:UML196602 UCP196342:UCP196602 TST196342:TST196602 TIX196342:TIX196602 SZB196342:SZB196602 SPF196342:SPF196602 SFJ196342:SFJ196602 RVN196342:RVN196602 RLR196342:RLR196602 RBV196342:RBV196602 QRZ196342:QRZ196602 QID196342:QID196602 PYH196342:PYH196602 POL196342:POL196602 PEP196342:PEP196602 OUT196342:OUT196602 OKX196342:OKX196602 OBB196342:OBB196602 NRF196342:NRF196602 NHJ196342:NHJ196602 MXN196342:MXN196602 MNR196342:MNR196602 MDV196342:MDV196602 LTZ196342:LTZ196602 LKD196342:LKD196602 LAH196342:LAH196602 KQL196342:KQL196602 KGP196342:KGP196602 JWT196342:JWT196602 JMX196342:JMX196602 JDB196342:JDB196602 ITF196342:ITF196602 IJJ196342:IJJ196602 HZN196342:HZN196602 HPR196342:HPR196602 HFV196342:HFV196602 GVZ196342:GVZ196602 GMD196342:GMD196602 GCH196342:GCH196602 FSL196342:FSL196602 FIP196342:FIP196602 EYT196342:EYT196602 EOX196342:EOX196602 EFB196342:EFB196602 DVF196342:DVF196602 DLJ196342:DLJ196602 DBN196342:DBN196602 CRR196342:CRR196602 CHV196342:CHV196602 BXZ196342:BXZ196602 BOD196342:BOD196602 BEH196342:BEH196602 AUL196342:AUL196602 AKP196342:AKP196602 AAT196342:AAT196602 QX196342:QX196602 HB196342:HB196602 WTN130806:WTN131066 WJR130806:WJR131066 VZV130806:VZV131066 VPZ130806:VPZ131066 VGD130806:VGD131066 UWH130806:UWH131066 UML130806:UML131066 UCP130806:UCP131066 TST130806:TST131066 TIX130806:TIX131066 SZB130806:SZB131066 SPF130806:SPF131066 SFJ130806:SFJ131066 RVN130806:RVN131066 RLR130806:RLR131066 RBV130806:RBV131066 QRZ130806:QRZ131066 QID130806:QID131066 PYH130806:PYH131066 POL130806:POL131066 PEP130806:PEP131066 OUT130806:OUT131066 OKX130806:OKX131066 OBB130806:OBB131066 NRF130806:NRF131066 NHJ130806:NHJ131066 MXN130806:MXN131066 MNR130806:MNR131066 MDV130806:MDV131066 LTZ130806:LTZ131066 LKD130806:LKD131066 LAH130806:LAH131066 KQL130806:KQL131066 KGP130806:KGP131066 JWT130806:JWT131066 JMX130806:JMX131066 JDB130806:JDB131066 ITF130806:ITF131066 IJJ130806:IJJ131066 HZN130806:HZN131066 HPR130806:HPR131066 HFV130806:HFV131066 GVZ130806:GVZ131066 GMD130806:GMD131066 GCH130806:GCH131066 FSL130806:FSL131066 FIP130806:FIP131066 EYT130806:EYT131066 EOX130806:EOX131066 EFB130806:EFB131066 DVF130806:DVF131066 DLJ130806:DLJ131066 DBN130806:DBN131066 CRR130806:CRR131066 CHV130806:CHV131066 BXZ130806:BXZ131066 BOD130806:BOD131066 BEH130806:BEH131066 AUL130806:AUL131066 AKP130806:AKP131066 AAT130806:AAT131066 QX130806:QX131066 HB130806:HB131066 WTN65270:WTN65530 WJR65270:WJR65530 VZV65270:VZV65530 VPZ65270:VPZ65530 VGD65270:VGD65530 UWH65270:UWH65530 UML65270:UML65530 UCP65270:UCP65530 TST65270:TST65530 TIX65270:TIX65530 SZB65270:SZB65530 SPF65270:SPF65530 SFJ65270:SFJ65530 RVN65270:RVN65530 RLR65270:RLR65530 RBV65270:RBV65530 QRZ65270:QRZ65530 QID65270:QID65530 PYH65270:PYH65530 POL65270:POL65530 PEP65270:PEP65530 OUT65270:OUT65530 OKX65270:OKX65530 OBB65270:OBB65530 NRF65270:NRF65530 NHJ65270:NHJ65530 MXN65270:MXN65530 MNR65270:MNR65530 MDV65270:MDV65530 LTZ65270:LTZ65530 LKD65270:LKD65530 LAH65270:LAH65530 KQL65270:KQL65530 KGP65270:KGP65530 JWT65270:JWT65530 JMX65270:JMX65530 JDB65270:JDB65530 ITF65270:ITF65530 IJJ65270:IJJ65530 HZN65270:HZN65530 HPR65270:HPR65530 HFV65270:HFV65530 GVZ65270:GVZ65530 GMD65270:GMD65530 GCH65270:GCH65530 FSL65270:FSL65530 FIP65270:FIP65530 EYT65270:EYT65530 EOX65270:EOX65530 EFB65270:EFB65530 DVF65270:DVF65530 DLJ65270:DLJ65530 DBN65270:DBN65530 CRR65270:CRR65530 CHV65270:CHV65530 BXZ65270:BXZ65530 BOD65270:BOD65530 BEH65270:BEH65530 AUL65270:AUL65530 AKP65270:AKP65530 AAT65270:AAT65530 QX65270:QX65530 HB65270:HB65530 WTO982974:WTV982981 WJS982974:WJZ982981 VZW982974:WAD982981 VQA982974:VQH982981 VGE982974:VGL982981 UWI982974:UWP982981 UMM982974:UMT982981 UCQ982974:UCX982981 TSU982974:TTB982981 TIY982974:TJF982981 SZC982974:SZJ982981 SPG982974:SPN982981 SFK982974:SFR982981 RVO982974:RVV982981 RLS982974:RLZ982981 RBW982974:RCD982981 QSA982974:QSH982981 QIE982974:QIL982981 PYI982974:PYP982981 POM982974:POT982981 PEQ982974:PEX982981 OUU982974:OVB982981 OKY982974:OLF982981 OBC982974:OBJ982981 NRG982974:NRN982981 NHK982974:NHR982981 MXO982974:MXV982981 MNS982974:MNZ982981 MDW982974:MED982981 LUA982974:LUH982981 LKE982974:LKL982981 LAI982974:LAP982981 KQM982974:KQT982981 KGQ982974:KGX982981 JWU982974:JXB982981 JMY982974:JNF982981 JDC982974:JDJ982981 ITG982974:ITN982981 IJK982974:IJR982981 HZO982974:HZV982981 HPS982974:HPZ982981 HFW982974:HGD982981 GWA982974:GWH982981 GME982974:GML982981 GCI982974:GCP982981 FSM982974:FST982981 FIQ982974:FIX982981 EYU982974:EZB982981 EOY982974:EPF982981 EFC982974:EFJ982981 DVG982974:DVN982981 DLK982974:DLR982981 DBO982974:DBV982981 CRS982974:CRZ982981 CHW982974:CID982981 BYA982974:BYH982981 BOE982974:BOL982981 BEI982974:BEP982981 AUM982974:AUT982981 AKQ982974:AKX982981 AAU982974:ABB982981 QY982974:RF982981 HC982974:HJ982981 WTO917438:WTV917445 WJS917438:WJZ917445 VZW917438:WAD917445 VQA917438:VQH917445 VGE917438:VGL917445 UWI917438:UWP917445 UMM917438:UMT917445 UCQ917438:UCX917445 TSU917438:TTB917445 TIY917438:TJF917445 SZC917438:SZJ917445 SPG917438:SPN917445 SFK917438:SFR917445 RVO917438:RVV917445 RLS917438:RLZ917445 RBW917438:RCD917445 QSA917438:QSH917445 QIE917438:QIL917445 PYI917438:PYP917445 POM917438:POT917445 PEQ917438:PEX917445 OUU917438:OVB917445 OKY917438:OLF917445 OBC917438:OBJ917445 NRG917438:NRN917445 NHK917438:NHR917445 MXO917438:MXV917445 MNS917438:MNZ917445 MDW917438:MED917445 LUA917438:LUH917445 LKE917438:LKL917445 LAI917438:LAP917445 KQM917438:KQT917445 KGQ917438:KGX917445 JWU917438:JXB917445 JMY917438:JNF917445 JDC917438:JDJ917445 ITG917438:ITN917445 IJK917438:IJR917445 HZO917438:HZV917445 HPS917438:HPZ917445 HFW917438:HGD917445 GWA917438:GWH917445 GME917438:GML917445 GCI917438:GCP917445 FSM917438:FST917445 FIQ917438:FIX917445 EYU917438:EZB917445 EOY917438:EPF917445 EFC917438:EFJ917445 DVG917438:DVN917445 DLK917438:DLR917445 DBO917438:DBV917445 CRS917438:CRZ917445 CHW917438:CID917445 BYA917438:BYH917445 BOE917438:BOL917445 BEI917438:BEP917445 AUM917438:AUT917445 AKQ917438:AKX917445 AAU917438:ABB917445 QY917438:RF917445 HC917438:HJ917445 WTO851902:WTV851909 WJS851902:WJZ851909 VZW851902:WAD851909 VQA851902:VQH851909 VGE851902:VGL851909 UWI851902:UWP851909 UMM851902:UMT851909 UCQ851902:UCX851909 TSU851902:TTB851909 TIY851902:TJF851909 SZC851902:SZJ851909 SPG851902:SPN851909 SFK851902:SFR851909 RVO851902:RVV851909 RLS851902:RLZ851909 RBW851902:RCD851909 QSA851902:QSH851909 QIE851902:QIL851909 PYI851902:PYP851909 POM851902:POT851909 PEQ851902:PEX851909 OUU851902:OVB851909 OKY851902:OLF851909 OBC851902:OBJ851909 NRG851902:NRN851909 NHK851902:NHR851909 MXO851902:MXV851909 MNS851902:MNZ851909 MDW851902:MED851909 LUA851902:LUH851909 LKE851902:LKL851909 LAI851902:LAP851909 KQM851902:KQT851909 KGQ851902:KGX851909 JWU851902:JXB851909 JMY851902:JNF851909 JDC851902:JDJ851909 ITG851902:ITN851909 IJK851902:IJR851909 HZO851902:HZV851909 HPS851902:HPZ851909 HFW851902:HGD851909 GWA851902:GWH851909 GME851902:GML851909 GCI851902:GCP851909 FSM851902:FST851909 FIQ851902:FIX851909 EYU851902:EZB851909 EOY851902:EPF851909 EFC851902:EFJ851909 DVG851902:DVN851909 DLK851902:DLR851909 DBO851902:DBV851909 CRS851902:CRZ851909 CHW851902:CID851909 BYA851902:BYH851909 BOE851902:BOL851909 BEI851902:BEP851909 AUM851902:AUT851909 AKQ851902:AKX851909 AAU851902:ABB851909 QY851902:RF851909 HC851902:HJ851909 WTO786366:WTV786373 WJS786366:WJZ786373 VZW786366:WAD786373 VQA786366:VQH786373 VGE786366:VGL786373 UWI786366:UWP786373 UMM786366:UMT786373 UCQ786366:UCX786373 TSU786366:TTB786373 TIY786366:TJF786373 SZC786366:SZJ786373 SPG786366:SPN786373 SFK786366:SFR786373 RVO786366:RVV786373 RLS786366:RLZ786373 RBW786366:RCD786373 QSA786366:QSH786373 QIE786366:QIL786373 PYI786366:PYP786373 POM786366:POT786373 PEQ786366:PEX786373 OUU786366:OVB786373 OKY786366:OLF786373 OBC786366:OBJ786373 NRG786366:NRN786373 NHK786366:NHR786373 MXO786366:MXV786373 MNS786366:MNZ786373 MDW786366:MED786373 LUA786366:LUH786373 LKE786366:LKL786373 LAI786366:LAP786373 KQM786366:KQT786373 KGQ786366:KGX786373 JWU786366:JXB786373 JMY786366:JNF786373 JDC786366:JDJ786373 ITG786366:ITN786373 IJK786366:IJR786373 HZO786366:HZV786373 HPS786366:HPZ786373 HFW786366:HGD786373 GWA786366:GWH786373 GME786366:GML786373 GCI786366:GCP786373 FSM786366:FST786373 FIQ786366:FIX786373 EYU786366:EZB786373 EOY786366:EPF786373 EFC786366:EFJ786373 DVG786366:DVN786373 DLK786366:DLR786373 DBO786366:DBV786373 CRS786366:CRZ786373 CHW786366:CID786373 BYA786366:BYH786373 BOE786366:BOL786373 BEI786366:BEP786373 AUM786366:AUT786373 AKQ786366:AKX786373 AAU786366:ABB786373 QY786366:RF786373 HC786366:HJ786373 WTO720830:WTV720837 WJS720830:WJZ720837 VZW720830:WAD720837 VQA720830:VQH720837 VGE720830:VGL720837 UWI720830:UWP720837 UMM720830:UMT720837 UCQ720830:UCX720837 TSU720830:TTB720837 TIY720830:TJF720837 SZC720830:SZJ720837 SPG720830:SPN720837 SFK720830:SFR720837 RVO720830:RVV720837 RLS720830:RLZ720837 RBW720830:RCD720837 QSA720830:QSH720837 QIE720830:QIL720837 PYI720830:PYP720837 POM720830:POT720837 PEQ720830:PEX720837 OUU720830:OVB720837 OKY720830:OLF720837 OBC720830:OBJ720837 NRG720830:NRN720837 NHK720830:NHR720837 MXO720830:MXV720837 MNS720830:MNZ720837 MDW720830:MED720837 LUA720830:LUH720837 LKE720830:LKL720837 LAI720830:LAP720837 KQM720830:KQT720837 KGQ720830:KGX720837 JWU720830:JXB720837 JMY720830:JNF720837 JDC720830:JDJ720837 ITG720830:ITN720837 IJK720830:IJR720837 HZO720830:HZV720837 HPS720830:HPZ720837 HFW720830:HGD720837 GWA720830:GWH720837 GME720830:GML720837 GCI720830:GCP720837 FSM720830:FST720837 FIQ720830:FIX720837 EYU720830:EZB720837 EOY720830:EPF720837 EFC720830:EFJ720837 DVG720830:DVN720837 DLK720830:DLR720837 DBO720830:DBV720837 CRS720830:CRZ720837 CHW720830:CID720837 BYA720830:BYH720837 BOE720830:BOL720837 BEI720830:BEP720837 AUM720830:AUT720837 AKQ720830:AKX720837 AAU720830:ABB720837 QY720830:RF720837 HC720830:HJ720837 WTO655294:WTV655301 WJS655294:WJZ655301 VZW655294:WAD655301 VQA655294:VQH655301 VGE655294:VGL655301 UWI655294:UWP655301 UMM655294:UMT655301 UCQ655294:UCX655301 TSU655294:TTB655301 TIY655294:TJF655301 SZC655294:SZJ655301 SPG655294:SPN655301 SFK655294:SFR655301 RVO655294:RVV655301 RLS655294:RLZ655301 RBW655294:RCD655301 QSA655294:QSH655301 QIE655294:QIL655301 PYI655294:PYP655301 POM655294:POT655301 PEQ655294:PEX655301 OUU655294:OVB655301 OKY655294:OLF655301 OBC655294:OBJ655301 NRG655294:NRN655301 NHK655294:NHR655301 MXO655294:MXV655301 MNS655294:MNZ655301 MDW655294:MED655301 LUA655294:LUH655301 LKE655294:LKL655301 LAI655294:LAP655301 KQM655294:KQT655301 KGQ655294:KGX655301 JWU655294:JXB655301 JMY655294:JNF655301 JDC655294:JDJ655301 ITG655294:ITN655301 IJK655294:IJR655301 HZO655294:HZV655301 HPS655294:HPZ655301 HFW655294:HGD655301 GWA655294:GWH655301 GME655294:GML655301 GCI655294:GCP655301 FSM655294:FST655301 FIQ655294:FIX655301 EYU655294:EZB655301 EOY655294:EPF655301 EFC655294:EFJ655301 DVG655294:DVN655301 DLK655294:DLR655301 DBO655294:DBV655301 CRS655294:CRZ655301 CHW655294:CID655301 BYA655294:BYH655301 BOE655294:BOL655301 BEI655294:BEP655301 AUM655294:AUT655301 AKQ655294:AKX655301 AAU655294:ABB655301 QY655294:RF655301 HC655294:HJ655301 WTO589758:WTV589765 WJS589758:WJZ589765 VZW589758:WAD589765 VQA589758:VQH589765 VGE589758:VGL589765 UWI589758:UWP589765 UMM589758:UMT589765 UCQ589758:UCX589765 TSU589758:TTB589765 TIY589758:TJF589765 SZC589758:SZJ589765 SPG589758:SPN589765 SFK589758:SFR589765 RVO589758:RVV589765 RLS589758:RLZ589765 RBW589758:RCD589765 QSA589758:QSH589765 QIE589758:QIL589765 PYI589758:PYP589765 POM589758:POT589765 PEQ589758:PEX589765 OUU589758:OVB589765 OKY589758:OLF589765 OBC589758:OBJ589765 NRG589758:NRN589765 NHK589758:NHR589765 MXO589758:MXV589765 MNS589758:MNZ589765 MDW589758:MED589765 LUA589758:LUH589765 LKE589758:LKL589765 LAI589758:LAP589765 KQM589758:KQT589765 KGQ589758:KGX589765 JWU589758:JXB589765 JMY589758:JNF589765 JDC589758:JDJ589765 ITG589758:ITN589765 IJK589758:IJR589765 HZO589758:HZV589765 HPS589758:HPZ589765 HFW589758:HGD589765 GWA589758:GWH589765 GME589758:GML589765 GCI589758:GCP589765 FSM589758:FST589765 FIQ589758:FIX589765 EYU589758:EZB589765 EOY589758:EPF589765 EFC589758:EFJ589765 DVG589758:DVN589765 DLK589758:DLR589765 DBO589758:DBV589765 CRS589758:CRZ589765 CHW589758:CID589765 BYA589758:BYH589765 BOE589758:BOL589765 BEI589758:BEP589765 AUM589758:AUT589765 AKQ589758:AKX589765 AAU589758:ABB589765 QY589758:RF589765 HC589758:HJ589765 WTO524222:WTV524229 WJS524222:WJZ524229 VZW524222:WAD524229 VQA524222:VQH524229 VGE524222:VGL524229 UWI524222:UWP524229 UMM524222:UMT524229 UCQ524222:UCX524229 TSU524222:TTB524229 TIY524222:TJF524229 SZC524222:SZJ524229 SPG524222:SPN524229 SFK524222:SFR524229 RVO524222:RVV524229 RLS524222:RLZ524229 RBW524222:RCD524229 QSA524222:QSH524229 QIE524222:QIL524229 PYI524222:PYP524229 POM524222:POT524229 PEQ524222:PEX524229 OUU524222:OVB524229 OKY524222:OLF524229 OBC524222:OBJ524229 NRG524222:NRN524229 NHK524222:NHR524229 MXO524222:MXV524229 MNS524222:MNZ524229 MDW524222:MED524229 LUA524222:LUH524229 LKE524222:LKL524229 LAI524222:LAP524229 KQM524222:KQT524229 KGQ524222:KGX524229 JWU524222:JXB524229 JMY524222:JNF524229 JDC524222:JDJ524229 ITG524222:ITN524229 IJK524222:IJR524229 HZO524222:HZV524229 HPS524222:HPZ524229 HFW524222:HGD524229 GWA524222:GWH524229 GME524222:GML524229 GCI524222:GCP524229 FSM524222:FST524229 FIQ524222:FIX524229 EYU524222:EZB524229 EOY524222:EPF524229 EFC524222:EFJ524229 DVG524222:DVN524229 DLK524222:DLR524229 DBO524222:DBV524229 CRS524222:CRZ524229 CHW524222:CID524229 BYA524222:BYH524229 BOE524222:BOL524229 BEI524222:BEP524229 AUM524222:AUT524229 AKQ524222:AKX524229 AAU524222:ABB524229 QY524222:RF524229 HC524222:HJ524229 WTO458686:WTV458693 WJS458686:WJZ458693 VZW458686:WAD458693 VQA458686:VQH458693 VGE458686:VGL458693 UWI458686:UWP458693 UMM458686:UMT458693 UCQ458686:UCX458693 TSU458686:TTB458693 TIY458686:TJF458693 SZC458686:SZJ458693 SPG458686:SPN458693 SFK458686:SFR458693 RVO458686:RVV458693 RLS458686:RLZ458693 RBW458686:RCD458693 QSA458686:QSH458693 QIE458686:QIL458693 PYI458686:PYP458693 POM458686:POT458693 PEQ458686:PEX458693 OUU458686:OVB458693 OKY458686:OLF458693 OBC458686:OBJ458693 NRG458686:NRN458693 NHK458686:NHR458693 MXO458686:MXV458693 MNS458686:MNZ458693 MDW458686:MED458693 LUA458686:LUH458693 LKE458686:LKL458693 LAI458686:LAP458693 KQM458686:KQT458693 KGQ458686:KGX458693 JWU458686:JXB458693 JMY458686:JNF458693 JDC458686:JDJ458693 ITG458686:ITN458693 IJK458686:IJR458693 HZO458686:HZV458693 HPS458686:HPZ458693 HFW458686:HGD458693 GWA458686:GWH458693 GME458686:GML458693 GCI458686:GCP458693 FSM458686:FST458693 FIQ458686:FIX458693 EYU458686:EZB458693 EOY458686:EPF458693 EFC458686:EFJ458693 DVG458686:DVN458693 DLK458686:DLR458693 DBO458686:DBV458693 CRS458686:CRZ458693 CHW458686:CID458693 BYA458686:BYH458693 BOE458686:BOL458693 BEI458686:BEP458693 AUM458686:AUT458693 AKQ458686:AKX458693 AAU458686:ABB458693 QY458686:RF458693 HC458686:HJ458693 WTO393150:WTV393157 WJS393150:WJZ393157 VZW393150:WAD393157 VQA393150:VQH393157 VGE393150:VGL393157 UWI393150:UWP393157 UMM393150:UMT393157 UCQ393150:UCX393157 TSU393150:TTB393157 TIY393150:TJF393157 SZC393150:SZJ393157 SPG393150:SPN393157 SFK393150:SFR393157 RVO393150:RVV393157 RLS393150:RLZ393157 RBW393150:RCD393157 QSA393150:QSH393157 QIE393150:QIL393157 PYI393150:PYP393157 POM393150:POT393157 PEQ393150:PEX393157 OUU393150:OVB393157 OKY393150:OLF393157 OBC393150:OBJ393157 NRG393150:NRN393157 NHK393150:NHR393157 MXO393150:MXV393157 MNS393150:MNZ393157 MDW393150:MED393157 LUA393150:LUH393157 LKE393150:LKL393157 LAI393150:LAP393157 KQM393150:KQT393157 KGQ393150:KGX393157 JWU393150:JXB393157 JMY393150:JNF393157 JDC393150:JDJ393157 ITG393150:ITN393157 IJK393150:IJR393157 HZO393150:HZV393157 HPS393150:HPZ393157 HFW393150:HGD393157 GWA393150:GWH393157 GME393150:GML393157 GCI393150:GCP393157 FSM393150:FST393157 FIQ393150:FIX393157 EYU393150:EZB393157 EOY393150:EPF393157 EFC393150:EFJ393157 DVG393150:DVN393157 DLK393150:DLR393157 DBO393150:DBV393157 CRS393150:CRZ393157 CHW393150:CID393157 BYA393150:BYH393157 BOE393150:BOL393157 BEI393150:BEP393157 AUM393150:AUT393157 AKQ393150:AKX393157 AAU393150:ABB393157 QY393150:RF393157 HC393150:HJ393157 WTO327614:WTV327621 WJS327614:WJZ327621 VZW327614:WAD327621 VQA327614:VQH327621 VGE327614:VGL327621 UWI327614:UWP327621 UMM327614:UMT327621 UCQ327614:UCX327621 TSU327614:TTB327621 TIY327614:TJF327621 SZC327614:SZJ327621 SPG327614:SPN327621 SFK327614:SFR327621 RVO327614:RVV327621 RLS327614:RLZ327621 RBW327614:RCD327621 QSA327614:QSH327621 QIE327614:QIL327621 PYI327614:PYP327621 POM327614:POT327621 PEQ327614:PEX327621 OUU327614:OVB327621 OKY327614:OLF327621 OBC327614:OBJ327621 NRG327614:NRN327621 NHK327614:NHR327621 MXO327614:MXV327621 MNS327614:MNZ327621 MDW327614:MED327621 LUA327614:LUH327621 LKE327614:LKL327621 LAI327614:LAP327621 KQM327614:KQT327621 KGQ327614:KGX327621 JWU327614:JXB327621 JMY327614:JNF327621 JDC327614:JDJ327621 ITG327614:ITN327621 IJK327614:IJR327621 HZO327614:HZV327621 HPS327614:HPZ327621 HFW327614:HGD327621 GWA327614:GWH327621 GME327614:GML327621 GCI327614:GCP327621 FSM327614:FST327621 FIQ327614:FIX327621 EYU327614:EZB327621 EOY327614:EPF327621 EFC327614:EFJ327621 DVG327614:DVN327621 DLK327614:DLR327621 DBO327614:DBV327621 CRS327614:CRZ327621 CHW327614:CID327621 BYA327614:BYH327621 BOE327614:BOL327621 BEI327614:BEP327621 AUM327614:AUT327621 AKQ327614:AKX327621 AAU327614:ABB327621 QY327614:RF327621 HC327614:HJ327621 WTO262078:WTV262085 WJS262078:WJZ262085 VZW262078:WAD262085 VQA262078:VQH262085 VGE262078:VGL262085 UWI262078:UWP262085 UMM262078:UMT262085 UCQ262078:UCX262085 TSU262078:TTB262085 TIY262078:TJF262085 SZC262078:SZJ262085 SPG262078:SPN262085 SFK262078:SFR262085 RVO262078:RVV262085 RLS262078:RLZ262085 RBW262078:RCD262085 QSA262078:QSH262085 QIE262078:QIL262085 PYI262078:PYP262085 POM262078:POT262085 PEQ262078:PEX262085 OUU262078:OVB262085 OKY262078:OLF262085 OBC262078:OBJ262085 NRG262078:NRN262085 NHK262078:NHR262085 MXO262078:MXV262085 MNS262078:MNZ262085 MDW262078:MED262085 LUA262078:LUH262085 LKE262078:LKL262085 LAI262078:LAP262085 KQM262078:KQT262085 KGQ262078:KGX262085 JWU262078:JXB262085 JMY262078:JNF262085 JDC262078:JDJ262085 ITG262078:ITN262085 IJK262078:IJR262085 HZO262078:HZV262085 HPS262078:HPZ262085 HFW262078:HGD262085 GWA262078:GWH262085 GME262078:GML262085 GCI262078:GCP262085 FSM262078:FST262085 FIQ262078:FIX262085 EYU262078:EZB262085 EOY262078:EPF262085 EFC262078:EFJ262085 DVG262078:DVN262085 DLK262078:DLR262085 DBO262078:DBV262085 CRS262078:CRZ262085 CHW262078:CID262085 BYA262078:BYH262085 BOE262078:BOL262085 BEI262078:BEP262085 AUM262078:AUT262085 AKQ262078:AKX262085 AAU262078:ABB262085 QY262078:RF262085 HC262078:HJ262085 WTO196542:WTV196549 WJS196542:WJZ196549 VZW196542:WAD196549 VQA196542:VQH196549 VGE196542:VGL196549 UWI196542:UWP196549 UMM196542:UMT196549 UCQ196542:UCX196549 TSU196542:TTB196549 TIY196542:TJF196549 SZC196542:SZJ196549 SPG196542:SPN196549 SFK196542:SFR196549 RVO196542:RVV196549 RLS196542:RLZ196549 RBW196542:RCD196549 QSA196542:QSH196549 QIE196542:QIL196549 PYI196542:PYP196549 POM196542:POT196549 PEQ196542:PEX196549 OUU196542:OVB196549 OKY196542:OLF196549 OBC196542:OBJ196549 NRG196542:NRN196549 NHK196542:NHR196549 MXO196542:MXV196549 MNS196542:MNZ196549 MDW196542:MED196549 LUA196542:LUH196549 LKE196542:LKL196549 LAI196542:LAP196549 KQM196542:KQT196549 KGQ196542:KGX196549 JWU196542:JXB196549 JMY196542:JNF196549 JDC196542:JDJ196549 ITG196542:ITN196549 IJK196542:IJR196549 HZO196542:HZV196549 HPS196542:HPZ196549 HFW196542:HGD196549 GWA196542:GWH196549 GME196542:GML196549 GCI196542:GCP196549 FSM196542:FST196549 FIQ196542:FIX196549 EYU196542:EZB196549 EOY196542:EPF196549 EFC196542:EFJ196549 DVG196542:DVN196549 DLK196542:DLR196549 DBO196542:DBV196549 CRS196542:CRZ196549 CHW196542:CID196549 BYA196542:BYH196549 BOE196542:BOL196549 BEI196542:BEP196549 AUM196542:AUT196549 AKQ196542:AKX196549 AAU196542:ABB196549 QY196542:RF196549 HC196542:HJ196549 WTO131006:WTV131013 WJS131006:WJZ131013 VZW131006:WAD131013 VQA131006:VQH131013 VGE131006:VGL131013 UWI131006:UWP131013 UMM131006:UMT131013 UCQ131006:UCX131013 TSU131006:TTB131013 TIY131006:TJF131013 SZC131006:SZJ131013 SPG131006:SPN131013 SFK131006:SFR131013 RVO131006:RVV131013 RLS131006:RLZ131013 RBW131006:RCD131013 QSA131006:QSH131013 QIE131006:QIL131013 PYI131006:PYP131013 POM131006:POT131013 PEQ131006:PEX131013 OUU131006:OVB131013 OKY131006:OLF131013 OBC131006:OBJ131013 NRG131006:NRN131013 NHK131006:NHR131013 MXO131006:MXV131013 MNS131006:MNZ131013 MDW131006:MED131013 LUA131006:LUH131013 LKE131006:LKL131013 LAI131006:LAP131013 KQM131006:KQT131013 KGQ131006:KGX131013 JWU131006:JXB131013 JMY131006:JNF131013 JDC131006:JDJ131013 ITG131006:ITN131013 IJK131006:IJR131013 HZO131006:HZV131013 HPS131006:HPZ131013 HFW131006:HGD131013 GWA131006:GWH131013 GME131006:GML131013 GCI131006:GCP131013 FSM131006:FST131013 FIQ131006:FIX131013 EYU131006:EZB131013 EOY131006:EPF131013 EFC131006:EFJ131013 DVG131006:DVN131013 DLK131006:DLR131013 DBO131006:DBV131013 CRS131006:CRZ131013 CHW131006:CID131013 BYA131006:BYH131013 BOE131006:BOL131013 BEI131006:BEP131013 AUM131006:AUT131013 AKQ131006:AKX131013 AAU131006:ABB131013 QY131006:RF131013 HC131006:HJ131013 WTO65470:WTV65477 WJS65470:WJZ65477 VZW65470:WAD65477 VQA65470:VQH65477 VGE65470:VGL65477 UWI65470:UWP65477 UMM65470:UMT65477 UCQ65470:UCX65477 TSU65470:TTB65477 TIY65470:TJF65477 SZC65470:SZJ65477 SPG65470:SPN65477 SFK65470:SFR65477 RVO65470:RVV65477 RLS65470:RLZ65477 RBW65470:RCD65477 QSA65470:QSH65477 QIE65470:QIL65477 PYI65470:PYP65477 POM65470:POT65477 PEQ65470:PEX65477 OUU65470:OVB65477 OKY65470:OLF65477 OBC65470:OBJ65477 NRG65470:NRN65477 NHK65470:NHR65477 MXO65470:MXV65477 MNS65470:MNZ65477 MDW65470:MED65477 LUA65470:LUH65477 LKE65470:LKL65477 LAI65470:LAP65477 KQM65470:KQT65477 KGQ65470:KGX65477 JWU65470:JXB65477 JMY65470:JNF65477 JDC65470:JDJ65477 ITG65470:ITN65477 IJK65470:IJR65477 HZO65470:HZV65477 HPS65470:HPZ65477 HFW65470:HGD65477 GWA65470:GWH65477 GME65470:GML65477 GCI65470:GCP65477 FSM65470:FST65477 FIQ65470:FIX65477 EYU65470:EZB65477 EOY65470:EPF65477 EFC65470:EFJ65477 DVG65470:DVN65477 DLK65470:DLR65477 DBO65470:DBV65477 CRS65470:CRZ65477 CHW65470:CID65477 BYA65470:BYH65477 BOE65470:BOL65477 BEI65470:BEP65477 AUM65470:AUT65477 AKQ65470:AKX65477 AAU65470:ABB65477 QY65470:RF65477">
      <formula1>"Направление,Цель,ЦИ,Задача,ППР,Мероприятие"</formula1>
    </dataValidation>
    <dataValidation type="list" allowBlank="1" showInputMessage="1" showErrorMessage="1" errorTitle="Не нужно самодеятельности" error="Выберите &quot;характер динамики&quot; из списка" sqref="IQ65270:IQ65530 IQ3:IQ20 SM3:SM20 ACI3:ACI20 AME3:AME20 AWA3:AWA20 BFW3:BFW20 BPS3:BPS20 BZO3:BZO20 CJK3:CJK20 CTG3:CTG20 DDC3:DDC20 DMY3:DMY20 DWU3:DWU20 EGQ3:EGQ20 EQM3:EQM20 FAI3:FAI20 FKE3:FKE20 FUA3:FUA20 GDW3:GDW20 GNS3:GNS20 GXO3:GXO20 HHK3:HHK20 HRG3:HRG20 IBC3:IBC20 IKY3:IKY20 IUU3:IUU20 JEQ3:JEQ20 JOM3:JOM20 JYI3:JYI20 KIE3:KIE20 KSA3:KSA20 LBW3:LBW20 LLS3:LLS20 LVO3:LVO20 MFK3:MFK20 MPG3:MPG20 MZC3:MZC20 NIY3:NIY20 NSU3:NSU20 OCQ3:OCQ20 OMM3:OMM20 OWI3:OWI20 PGE3:PGE20 PQA3:PQA20 PZW3:PZW20 QJS3:QJS20 QTO3:QTO20 RDK3:RDK20 RNG3:RNG20 RXC3:RXC20 SGY3:SGY20 SQU3:SQU20 TAQ3:TAQ20 TKM3:TKM20 TUI3:TUI20 UEE3:UEE20 UOA3:UOA20 UXW3:UXW20 VHS3:VHS20 VRO3:VRO20 WBK3:WBK20 WLG3:WLG20 WVC3:WVC20 WVC982774:WVC983034 WLG982774:WLG983034 WBK982774:WBK983034 VRO982774:VRO983034 VHS982774:VHS983034 UXW982774:UXW983034 UOA982774:UOA983034 UEE982774:UEE983034 TUI982774:TUI983034 TKM982774:TKM983034 TAQ982774:TAQ983034 SQU982774:SQU983034 SGY982774:SGY983034 RXC982774:RXC983034 RNG982774:RNG983034 RDK982774:RDK983034 QTO982774:QTO983034 QJS982774:QJS983034 PZW982774:PZW983034 PQA982774:PQA983034 PGE982774:PGE983034 OWI982774:OWI983034 OMM982774:OMM983034 OCQ982774:OCQ983034 NSU982774:NSU983034 NIY982774:NIY983034 MZC982774:MZC983034 MPG982774:MPG983034 MFK982774:MFK983034 LVO982774:LVO983034 LLS982774:LLS983034 LBW982774:LBW983034 KSA982774:KSA983034 KIE982774:KIE983034 JYI982774:JYI983034 JOM982774:JOM983034 JEQ982774:JEQ983034 IUU982774:IUU983034 IKY982774:IKY983034 IBC982774:IBC983034 HRG982774:HRG983034 HHK982774:HHK983034 GXO982774:GXO983034 GNS982774:GNS983034 GDW982774:GDW983034 FUA982774:FUA983034 FKE982774:FKE983034 FAI982774:FAI983034 EQM982774:EQM983034 EGQ982774:EGQ983034 DWU982774:DWU983034 DMY982774:DMY983034 DDC982774:DDC983034 CTG982774:CTG983034 CJK982774:CJK983034 BZO982774:BZO983034 BPS982774:BPS983034 BFW982774:BFW983034 AWA982774:AWA983034 AME982774:AME983034 ACI982774:ACI983034 SM982774:SM983034 IQ982774:IQ983034 WVC917238:WVC917498 WLG917238:WLG917498 WBK917238:WBK917498 VRO917238:VRO917498 VHS917238:VHS917498 UXW917238:UXW917498 UOA917238:UOA917498 UEE917238:UEE917498 TUI917238:TUI917498 TKM917238:TKM917498 TAQ917238:TAQ917498 SQU917238:SQU917498 SGY917238:SGY917498 RXC917238:RXC917498 RNG917238:RNG917498 RDK917238:RDK917498 QTO917238:QTO917498 QJS917238:QJS917498 PZW917238:PZW917498 PQA917238:PQA917498 PGE917238:PGE917498 OWI917238:OWI917498 OMM917238:OMM917498 OCQ917238:OCQ917498 NSU917238:NSU917498 NIY917238:NIY917498 MZC917238:MZC917498 MPG917238:MPG917498 MFK917238:MFK917498 LVO917238:LVO917498 LLS917238:LLS917498 LBW917238:LBW917498 KSA917238:KSA917498 KIE917238:KIE917498 JYI917238:JYI917498 JOM917238:JOM917498 JEQ917238:JEQ917498 IUU917238:IUU917498 IKY917238:IKY917498 IBC917238:IBC917498 HRG917238:HRG917498 HHK917238:HHK917498 GXO917238:GXO917498 GNS917238:GNS917498 GDW917238:GDW917498 FUA917238:FUA917498 FKE917238:FKE917498 FAI917238:FAI917498 EQM917238:EQM917498 EGQ917238:EGQ917498 DWU917238:DWU917498 DMY917238:DMY917498 DDC917238:DDC917498 CTG917238:CTG917498 CJK917238:CJK917498 BZO917238:BZO917498 BPS917238:BPS917498 BFW917238:BFW917498 AWA917238:AWA917498 AME917238:AME917498 ACI917238:ACI917498 SM917238:SM917498 IQ917238:IQ917498 WVC851702:WVC851962 WLG851702:WLG851962 WBK851702:WBK851962 VRO851702:VRO851962 VHS851702:VHS851962 UXW851702:UXW851962 UOA851702:UOA851962 UEE851702:UEE851962 TUI851702:TUI851962 TKM851702:TKM851962 TAQ851702:TAQ851962 SQU851702:SQU851962 SGY851702:SGY851962 RXC851702:RXC851962 RNG851702:RNG851962 RDK851702:RDK851962 QTO851702:QTO851962 QJS851702:QJS851962 PZW851702:PZW851962 PQA851702:PQA851962 PGE851702:PGE851962 OWI851702:OWI851962 OMM851702:OMM851962 OCQ851702:OCQ851962 NSU851702:NSU851962 NIY851702:NIY851962 MZC851702:MZC851962 MPG851702:MPG851962 MFK851702:MFK851962 LVO851702:LVO851962 LLS851702:LLS851962 LBW851702:LBW851962 KSA851702:KSA851962 KIE851702:KIE851962 JYI851702:JYI851962 JOM851702:JOM851962 JEQ851702:JEQ851962 IUU851702:IUU851962 IKY851702:IKY851962 IBC851702:IBC851962 HRG851702:HRG851962 HHK851702:HHK851962 GXO851702:GXO851962 GNS851702:GNS851962 GDW851702:GDW851962 FUA851702:FUA851962 FKE851702:FKE851962 FAI851702:FAI851962 EQM851702:EQM851962 EGQ851702:EGQ851962 DWU851702:DWU851962 DMY851702:DMY851962 DDC851702:DDC851962 CTG851702:CTG851962 CJK851702:CJK851962 BZO851702:BZO851962 BPS851702:BPS851962 BFW851702:BFW851962 AWA851702:AWA851962 AME851702:AME851962 ACI851702:ACI851962 SM851702:SM851962 IQ851702:IQ851962 WVC786166:WVC786426 WLG786166:WLG786426 WBK786166:WBK786426 VRO786166:VRO786426 VHS786166:VHS786426 UXW786166:UXW786426 UOA786166:UOA786426 UEE786166:UEE786426 TUI786166:TUI786426 TKM786166:TKM786426 TAQ786166:TAQ786426 SQU786166:SQU786426 SGY786166:SGY786426 RXC786166:RXC786426 RNG786166:RNG786426 RDK786166:RDK786426 QTO786166:QTO786426 QJS786166:QJS786426 PZW786166:PZW786426 PQA786166:PQA786426 PGE786166:PGE786426 OWI786166:OWI786426 OMM786166:OMM786426 OCQ786166:OCQ786426 NSU786166:NSU786426 NIY786166:NIY786426 MZC786166:MZC786426 MPG786166:MPG786426 MFK786166:MFK786426 LVO786166:LVO786426 LLS786166:LLS786426 LBW786166:LBW786426 KSA786166:KSA786426 KIE786166:KIE786426 JYI786166:JYI786426 JOM786166:JOM786426 JEQ786166:JEQ786426 IUU786166:IUU786426 IKY786166:IKY786426 IBC786166:IBC786426 HRG786166:HRG786426 HHK786166:HHK786426 GXO786166:GXO786426 GNS786166:GNS786426 GDW786166:GDW786426 FUA786166:FUA786426 FKE786166:FKE786426 FAI786166:FAI786426 EQM786166:EQM786426 EGQ786166:EGQ786426 DWU786166:DWU786426 DMY786166:DMY786426 DDC786166:DDC786426 CTG786166:CTG786426 CJK786166:CJK786426 BZO786166:BZO786426 BPS786166:BPS786426 BFW786166:BFW786426 AWA786166:AWA786426 AME786166:AME786426 ACI786166:ACI786426 SM786166:SM786426 IQ786166:IQ786426 WVC720630:WVC720890 WLG720630:WLG720890 WBK720630:WBK720890 VRO720630:VRO720890 VHS720630:VHS720890 UXW720630:UXW720890 UOA720630:UOA720890 UEE720630:UEE720890 TUI720630:TUI720890 TKM720630:TKM720890 TAQ720630:TAQ720890 SQU720630:SQU720890 SGY720630:SGY720890 RXC720630:RXC720890 RNG720630:RNG720890 RDK720630:RDK720890 QTO720630:QTO720890 QJS720630:QJS720890 PZW720630:PZW720890 PQA720630:PQA720890 PGE720630:PGE720890 OWI720630:OWI720890 OMM720630:OMM720890 OCQ720630:OCQ720890 NSU720630:NSU720890 NIY720630:NIY720890 MZC720630:MZC720890 MPG720630:MPG720890 MFK720630:MFK720890 LVO720630:LVO720890 LLS720630:LLS720890 LBW720630:LBW720890 KSA720630:KSA720890 KIE720630:KIE720890 JYI720630:JYI720890 JOM720630:JOM720890 JEQ720630:JEQ720890 IUU720630:IUU720890 IKY720630:IKY720890 IBC720630:IBC720890 HRG720630:HRG720890 HHK720630:HHK720890 GXO720630:GXO720890 GNS720630:GNS720890 GDW720630:GDW720890 FUA720630:FUA720890 FKE720630:FKE720890 FAI720630:FAI720890 EQM720630:EQM720890 EGQ720630:EGQ720890 DWU720630:DWU720890 DMY720630:DMY720890 DDC720630:DDC720890 CTG720630:CTG720890 CJK720630:CJK720890 BZO720630:BZO720890 BPS720630:BPS720890 BFW720630:BFW720890 AWA720630:AWA720890 AME720630:AME720890 ACI720630:ACI720890 SM720630:SM720890 IQ720630:IQ720890 WVC655094:WVC655354 WLG655094:WLG655354 WBK655094:WBK655354 VRO655094:VRO655354 VHS655094:VHS655354 UXW655094:UXW655354 UOA655094:UOA655354 UEE655094:UEE655354 TUI655094:TUI655354 TKM655094:TKM655354 TAQ655094:TAQ655354 SQU655094:SQU655354 SGY655094:SGY655354 RXC655094:RXC655354 RNG655094:RNG655354 RDK655094:RDK655354 QTO655094:QTO655354 QJS655094:QJS655354 PZW655094:PZW655354 PQA655094:PQA655354 PGE655094:PGE655354 OWI655094:OWI655354 OMM655094:OMM655354 OCQ655094:OCQ655354 NSU655094:NSU655354 NIY655094:NIY655354 MZC655094:MZC655354 MPG655094:MPG655354 MFK655094:MFK655354 LVO655094:LVO655354 LLS655094:LLS655354 LBW655094:LBW655354 KSA655094:KSA655354 KIE655094:KIE655354 JYI655094:JYI655354 JOM655094:JOM655354 JEQ655094:JEQ655354 IUU655094:IUU655354 IKY655094:IKY655354 IBC655094:IBC655354 HRG655094:HRG655354 HHK655094:HHK655354 GXO655094:GXO655354 GNS655094:GNS655354 GDW655094:GDW655354 FUA655094:FUA655354 FKE655094:FKE655354 FAI655094:FAI655354 EQM655094:EQM655354 EGQ655094:EGQ655354 DWU655094:DWU655354 DMY655094:DMY655354 DDC655094:DDC655354 CTG655094:CTG655354 CJK655094:CJK655354 BZO655094:BZO655354 BPS655094:BPS655354 BFW655094:BFW655354 AWA655094:AWA655354 AME655094:AME655354 ACI655094:ACI655354 SM655094:SM655354 IQ655094:IQ655354 WVC589558:WVC589818 WLG589558:WLG589818 WBK589558:WBK589818 VRO589558:VRO589818 VHS589558:VHS589818 UXW589558:UXW589818 UOA589558:UOA589818 UEE589558:UEE589818 TUI589558:TUI589818 TKM589558:TKM589818 TAQ589558:TAQ589818 SQU589558:SQU589818 SGY589558:SGY589818 RXC589558:RXC589818 RNG589558:RNG589818 RDK589558:RDK589818 QTO589558:QTO589818 QJS589558:QJS589818 PZW589558:PZW589818 PQA589558:PQA589818 PGE589558:PGE589818 OWI589558:OWI589818 OMM589558:OMM589818 OCQ589558:OCQ589818 NSU589558:NSU589818 NIY589558:NIY589818 MZC589558:MZC589818 MPG589558:MPG589818 MFK589558:MFK589818 LVO589558:LVO589818 LLS589558:LLS589818 LBW589558:LBW589818 KSA589558:KSA589818 KIE589558:KIE589818 JYI589558:JYI589818 JOM589558:JOM589818 JEQ589558:JEQ589818 IUU589558:IUU589818 IKY589558:IKY589818 IBC589558:IBC589818 HRG589558:HRG589818 HHK589558:HHK589818 GXO589558:GXO589818 GNS589558:GNS589818 GDW589558:GDW589818 FUA589558:FUA589818 FKE589558:FKE589818 FAI589558:FAI589818 EQM589558:EQM589818 EGQ589558:EGQ589818 DWU589558:DWU589818 DMY589558:DMY589818 DDC589558:DDC589818 CTG589558:CTG589818 CJK589558:CJK589818 BZO589558:BZO589818 BPS589558:BPS589818 BFW589558:BFW589818 AWA589558:AWA589818 AME589558:AME589818 ACI589558:ACI589818 SM589558:SM589818 IQ589558:IQ589818 WVC524022:WVC524282 WLG524022:WLG524282 WBK524022:WBK524282 VRO524022:VRO524282 VHS524022:VHS524282 UXW524022:UXW524282 UOA524022:UOA524282 UEE524022:UEE524282 TUI524022:TUI524282 TKM524022:TKM524282 TAQ524022:TAQ524282 SQU524022:SQU524282 SGY524022:SGY524282 RXC524022:RXC524282 RNG524022:RNG524282 RDK524022:RDK524282 QTO524022:QTO524282 QJS524022:QJS524282 PZW524022:PZW524282 PQA524022:PQA524282 PGE524022:PGE524282 OWI524022:OWI524282 OMM524022:OMM524282 OCQ524022:OCQ524282 NSU524022:NSU524282 NIY524022:NIY524282 MZC524022:MZC524282 MPG524022:MPG524282 MFK524022:MFK524282 LVO524022:LVO524282 LLS524022:LLS524282 LBW524022:LBW524282 KSA524022:KSA524282 KIE524022:KIE524282 JYI524022:JYI524282 JOM524022:JOM524282 JEQ524022:JEQ524282 IUU524022:IUU524282 IKY524022:IKY524282 IBC524022:IBC524282 HRG524022:HRG524282 HHK524022:HHK524282 GXO524022:GXO524282 GNS524022:GNS524282 GDW524022:GDW524282 FUA524022:FUA524282 FKE524022:FKE524282 FAI524022:FAI524282 EQM524022:EQM524282 EGQ524022:EGQ524282 DWU524022:DWU524282 DMY524022:DMY524282 DDC524022:DDC524282 CTG524022:CTG524282 CJK524022:CJK524282 BZO524022:BZO524282 BPS524022:BPS524282 BFW524022:BFW524282 AWA524022:AWA524282 AME524022:AME524282 ACI524022:ACI524282 SM524022:SM524282 IQ524022:IQ524282 WVC458486:WVC458746 WLG458486:WLG458746 WBK458486:WBK458746 VRO458486:VRO458746 VHS458486:VHS458746 UXW458486:UXW458746 UOA458486:UOA458746 UEE458486:UEE458746 TUI458486:TUI458746 TKM458486:TKM458746 TAQ458486:TAQ458746 SQU458486:SQU458746 SGY458486:SGY458746 RXC458486:RXC458746 RNG458486:RNG458746 RDK458486:RDK458746 QTO458486:QTO458746 QJS458486:QJS458746 PZW458486:PZW458746 PQA458486:PQA458746 PGE458486:PGE458746 OWI458486:OWI458746 OMM458486:OMM458746 OCQ458486:OCQ458746 NSU458486:NSU458746 NIY458486:NIY458746 MZC458486:MZC458746 MPG458486:MPG458746 MFK458486:MFK458746 LVO458486:LVO458746 LLS458486:LLS458746 LBW458486:LBW458746 KSA458486:KSA458746 KIE458486:KIE458746 JYI458486:JYI458746 JOM458486:JOM458746 JEQ458486:JEQ458746 IUU458486:IUU458746 IKY458486:IKY458746 IBC458486:IBC458746 HRG458486:HRG458746 HHK458486:HHK458746 GXO458486:GXO458746 GNS458486:GNS458746 GDW458486:GDW458746 FUA458486:FUA458746 FKE458486:FKE458746 FAI458486:FAI458746 EQM458486:EQM458746 EGQ458486:EGQ458746 DWU458486:DWU458746 DMY458486:DMY458746 DDC458486:DDC458746 CTG458486:CTG458746 CJK458486:CJK458746 BZO458486:BZO458746 BPS458486:BPS458746 BFW458486:BFW458746 AWA458486:AWA458746 AME458486:AME458746 ACI458486:ACI458746 SM458486:SM458746 IQ458486:IQ458746 WVC392950:WVC393210 WLG392950:WLG393210 WBK392950:WBK393210 VRO392950:VRO393210 VHS392950:VHS393210 UXW392950:UXW393210 UOA392950:UOA393210 UEE392950:UEE393210 TUI392950:TUI393210 TKM392950:TKM393210 TAQ392950:TAQ393210 SQU392950:SQU393210 SGY392950:SGY393210 RXC392950:RXC393210 RNG392950:RNG393210 RDK392950:RDK393210 QTO392950:QTO393210 QJS392950:QJS393210 PZW392950:PZW393210 PQA392950:PQA393210 PGE392950:PGE393210 OWI392950:OWI393210 OMM392950:OMM393210 OCQ392950:OCQ393210 NSU392950:NSU393210 NIY392950:NIY393210 MZC392950:MZC393210 MPG392950:MPG393210 MFK392950:MFK393210 LVO392950:LVO393210 LLS392950:LLS393210 LBW392950:LBW393210 KSA392950:KSA393210 KIE392950:KIE393210 JYI392950:JYI393210 JOM392950:JOM393210 JEQ392950:JEQ393210 IUU392950:IUU393210 IKY392950:IKY393210 IBC392950:IBC393210 HRG392950:HRG393210 HHK392950:HHK393210 GXO392950:GXO393210 GNS392950:GNS393210 GDW392950:GDW393210 FUA392950:FUA393210 FKE392950:FKE393210 FAI392950:FAI393210 EQM392950:EQM393210 EGQ392950:EGQ393210 DWU392950:DWU393210 DMY392950:DMY393210 DDC392950:DDC393210 CTG392950:CTG393210 CJK392950:CJK393210 BZO392950:BZO393210 BPS392950:BPS393210 BFW392950:BFW393210 AWA392950:AWA393210 AME392950:AME393210 ACI392950:ACI393210 SM392950:SM393210 IQ392950:IQ393210 WVC327414:WVC327674 WLG327414:WLG327674 WBK327414:WBK327674 VRO327414:VRO327674 VHS327414:VHS327674 UXW327414:UXW327674 UOA327414:UOA327674 UEE327414:UEE327674 TUI327414:TUI327674 TKM327414:TKM327674 TAQ327414:TAQ327674 SQU327414:SQU327674 SGY327414:SGY327674 RXC327414:RXC327674 RNG327414:RNG327674 RDK327414:RDK327674 QTO327414:QTO327674 QJS327414:QJS327674 PZW327414:PZW327674 PQA327414:PQA327674 PGE327414:PGE327674 OWI327414:OWI327674 OMM327414:OMM327674 OCQ327414:OCQ327674 NSU327414:NSU327674 NIY327414:NIY327674 MZC327414:MZC327674 MPG327414:MPG327674 MFK327414:MFK327674 LVO327414:LVO327674 LLS327414:LLS327674 LBW327414:LBW327674 KSA327414:KSA327674 KIE327414:KIE327674 JYI327414:JYI327674 JOM327414:JOM327674 JEQ327414:JEQ327674 IUU327414:IUU327674 IKY327414:IKY327674 IBC327414:IBC327674 HRG327414:HRG327674 HHK327414:HHK327674 GXO327414:GXO327674 GNS327414:GNS327674 GDW327414:GDW327674 FUA327414:FUA327674 FKE327414:FKE327674 FAI327414:FAI327674 EQM327414:EQM327674 EGQ327414:EGQ327674 DWU327414:DWU327674 DMY327414:DMY327674 DDC327414:DDC327674 CTG327414:CTG327674 CJK327414:CJK327674 BZO327414:BZO327674 BPS327414:BPS327674 BFW327414:BFW327674 AWA327414:AWA327674 AME327414:AME327674 ACI327414:ACI327674 SM327414:SM327674 IQ327414:IQ327674 WVC261878:WVC262138 WLG261878:WLG262138 WBK261878:WBK262138 VRO261878:VRO262138 VHS261878:VHS262138 UXW261878:UXW262138 UOA261878:UOA262138 UEE261878:UEE262138 TUI261878:TUI262138 TKM261878:TKM262138 TAQ261878:TAQ262138 SQU261878:SQU262138 SGY261878:SGY262138 RXC261878:RXC262138 RNG261878:RNG262138 RDK261878:RDK262138 QTO261878:QTO262138 QJS261878:QJS262138 PZW261878:PZW262138 PQA261878:PQA262138 PGE261878:PGE262138 OWI261878:OWI262138 OMM261878:OMM262138 OCQ261878:OCQ262138 NSU261878:NSU262138 NIY261878:NIY262138 MZC261878:MZC262138 MPG261878:MPG262138 MFK261878:MFK262138 LVO261878:LVO262138 LLS261878:LLS262138 LBW261878:LBW262138 KSA261878:KSA262138 KIE261878:KIE262138 JYI261878:JYI262138 JOM261878:JOM262138 JEQ261878:JEQ262138 IUU261878:IUU262138 IKY261878:IKY262138 IBC261878:IBC262138 HRG261878:HRG262138 HHK261878:HHK262138 GXO261878:GXO262138 GNS261878:GNS262138 GDW261878:GDW262138 FUA261878:FUA262138 FKE261878:FKE262138 FAI261878:FAI262138 EQM261878:EQM262138 EGQ261878:EGQ262138 DWU261878:DWU262138 DMY261878:DMY262138 DDC261878:DDC262138 CTG261878:CTG262138 CJK261878:CJK262138 BZO261878:BZO262138 BPS261878:BPS262138 BFW261878:BFW262138 AWA261878:AWA262138 AME261878:AME262138 ACI261878:ACI262138 SM261878:SM262138 IQ261878:IQ262138 WVC196342:WVC196602 WLG196342:WLG196602 WBK196342:WBK196602 VRO196342:VRO196602 VHS196342:VHS196602 UXW196342:UXW196602 UOA196342:UOA196602 UEE196342:UEE196602 TUI196342:TUI196602 TKM196342:TKM196602 TAQ196342:TAQ196602 SQU196342:SQU196602 SGY196342:SGY196602 RXC196342:RXC196602 RNG196342:RNG196602 RDK196342:RDK196602 QTO196342:QTO196602 QJS196342:QJS196602 PZW196342:PZW196602 PQA196342:PQA196602 PGE196342:PGE196602 OWI196342:OWI196602 OMM196342:OMM196602 OCQ196342:OCQ196602 NSU196342:NSU196602 NIY196342:NIY196602 MZC196342:MZC196602 MPG196342:MPG196602 MFK196342:MFK196602 LVO196342:LVO196602 LLS196342:LLS196602 LBW196342:LBW196602 KSA196342:KSA196602 KIE196342:KIE196602 JYI196342:JYI196602 JOM196342:JOM196602 JEQ196342:JEQ196602 IUU196342:IUU196602 IKY196342:IKY196602 IBC196342:IBC196602 HRG196342:HRG196602 HHK196342:HHK196602 GXO196342:GXO196602 GNS196342:GNS196602 GDW196342:GDW196602 FUA196342:FUA196602 FKE196342:FKE196602 FAI196342:FAI196602 EQM196342:EQM196602 EGQ196342:EGQ196602 DWU196342:DWU196602 DMY196342:DMY196602 DDC196342:DDC196602 CTG196342:CTG196602 CJK196342:CJK196602 BZO196342:BZO196602 BPS196342:BPS196602 BFW196342:BFW196602 AWA196342:AWA196602 AME196342:AME196602 ACI196342:ACI196602 SM196342:SM196602 IQ196342:IQ196602 WVC130806:WVC131066 WLG130806:WLG131066 WBK130806:WBK131066 VRO130806:VRO131066 VHS130806:VHS131066 UXW130806:UXW131066 UOA130806:UOA131066 UEE130806:UEE131066 TUI130806:TUI131066 TKM130806:TKM131066 TAQ130806:TAQ131066 SQU130806:SQU131066 SGY130806:SGY131066 RXC130806:RXC131066 RNG130806:RNG131066 RDK130806:RDK131066 QTO130806:QTO131066 QJS130806:QJS131066 PZW130806:PZW131066 PQA130806:PQA131066 PGE130806:PGE131066 OWI130806:OWI131066 OMM130806:OMM131066 OCQ130806:OCQ131066 NSU130806:NSU131066 NIY130806:NIY131066 MZC130806:MZC131066 MPG130806:MPG131066 MFK130806:MFK131066 LVO130806:LVO131066 LLS130806:LLS131066 LBW130806:LBW131066 KSA130806:KSA131066 KIE130806:KIE131066 JYI130806:JYI131066 JOM130806:JOM131066 JEQ130806:JEQ131066 IUU130806:IUU131066 IKY130806:IKY131066 IBC130806:IBC131066 HRG130806:HRG131066 HHK130806:HHK131066 GXO130806:GXO131066 GNS130806:GNS131066 GDW130806:GDW131066 FUA130806:FUA131066 FKE130806:FKE131066 FAI130806:FAI131066 EQM130806:EQM131066 EGQ130806:EGQ131066 DWU130806:DWU131066 DMY130806:DMY131066 DDC130806:DDC131066 CTG130806:CTG131066 CJK130806:CJK131066 BZO130806:BZO131066 BPS130806:BPS131066 BFW130806:BFW131066 AWA130806:AWA131066 AME130806:AME131066 ACI130806:ACI131066 SM130806:SM131066 IQ130806:IQ131066 WVC65270:WVC65530 WLG65270:WLG65530 WBK65270:WBK65530 VRO65270:VRO65530 VHS65270:VHS65530 UXW65270:UXW65530 UOA65270:UOA65530 UEE65270:UEE65530 TUI65270:TUI65530 TKM65270:TKM65530 TAQ65270:TAQ65530 SQU65270:SQU65530 SGY65270:SGY65530 RXC65270:RXC65530 RNG65270:RNG65530 RDK65270:RDK65530 QTO65270:QTO65530 QJS65270:QJS65530 PZW65270:PZW65530 PQA65270:PQA65530 PGE65270:PGE65530 OWI65270:OWI65530 OMM65270:OMM65530 OCQ65270:OCQ65530 NSU65270:NSU65530 NIY65270:NIY65530 MZC65270:MZC65530 MPG65270:MPG65530 MFK65270:MFK65530 LVO65270:LVO65530 LLS65270:LLS65530 LBW65270:LBW65530 KSA65270:KSA65530 KIE65270:KIE65530 JYI65270:JYI65530 JOM65270:JOM65530 JEQ65270:JEQ65530 IUU65270:IUU65530 IKY65270:IKY65530 IBC65270:IBC65530 HRG65270:HRG65530 HHK65270:HHK65530 GXO65270:GXO65530 GNS65270:GNS65530 GDW65270:GDW65530 FUA65270:FUA65530 FKE65270:FKE65530 FAI65270:FAI65530 EQM65270:EQM65530 EGQ65270:EGQ65530 DWU65270:DWU65530 DMY65270:DMY65530 DDC65270:DDC65530 CTG65270:CTG65530 CJK65270:CJK65530 BZO65270:BZO65530 BPS65270:BPS65530 BFW65270:BFW65530 AWA65270:AWA65530 AME65270:AME65530 ACI65270:ACI65530 SM65270:SM65530">
      <formula1>"Положит.,Отрицат.,"</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Приложение 1</vt:lpstr>
      <vt:lpstr>Приложение 2</vt:lpstr>
      <vt:lpstr>Приложение 3</vt:lpstr>
      <vt:lpstr>Приложение 4</vt:lpstr>
      <vt:lpstr>Лист1</vt:lpstr>
      <vt:lpstr>'Приложение 1'!_Toc337199166</vt:lpstr>
      <vt:lpstr>'Приложение 1'!_Toc337199167</vt:lpstr>
      <vt:lpstr>'Приложение 1'!Критерии</vt:lpstr>
      <vt:lpstr>'Приложение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2018-02-20T05:49:26Z</dcterms:modified>
</cp:coreProperties>
</file>